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tabRatio="78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<sst xmlns="http://schemas.openxmlformats.org/spreadsheetml/2006/main" count="986" uniqueCount="262">
  <si>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</si>
  <si>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</si>
  <si>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</si>
  <si>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</si>
  <si>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</si>
  <si>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</si>
  <si>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</si>
  <si>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</si>
  <si>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</si>
  <si>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</si>
  <si>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</si>
  <si>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</si>
  <si>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</si>
  <si>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</si>
  <si>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</si>
  <si>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</si>
  <si>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</si>
  <si>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</si>
  <si>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</si>
  <si>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</si>
  <si>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</si>
  <si>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</si>
  <si>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</si>
  <si>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</si>
  <si>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</si>
  <si>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</si>
  <si>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</si>
  <si>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</si>
  <si>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</si>
  <si>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</si>
  <si>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</si>
  <si>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</si>
  <si>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</si>
  <si>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</si>
  <si>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</si>
  <si>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</si>
  <si>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</si>
  <si>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</si>
  <si>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</si>
  <si>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</si>
  <si>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</si>
  <si>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</si>
  <si>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</si>
  <si>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</si>
  <si>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</si>
  <si>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</si>
  <si>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</si>
  <si>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</si>
  <si>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</si>
  <si>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</si>
  <si>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</si>
  <si>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</si>
  <si>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</si>
  <si>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</si>
  <si>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</si>
  <si>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</si>
  <si>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</si>
  <si>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</si>
  <si>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</si>
  <si>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</si>
  <si>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</si>
  <si>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</si>
  <si>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</si>
  <si>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</si>
  <si>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</si>
  <si>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</si>
  <si>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</si>
  <si>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</si>
  <si>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</si>
  <si>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</si>
  <si>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</si>
  <si>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</si>
  <si>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</si>
  <si>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</si>
  <si>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</si>
  <si>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</si>
  <si>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</si>
  <si>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</si>
  <si>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</si>
  <si>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</si>
  <si>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</si>
  <si>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</si>
  <si>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</si>
  <si>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</si>
  <si>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</si>
  <si>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</si>
  <si>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</si>
  <si>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</si>
  <si>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</si>
  <si>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</si>
  <si>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</si>
  <si>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</si>
  <si>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</si>
  <si>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</si>
  <si>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</si>
  <si>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</si>
  <si>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</si>
  <si>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</si>
  <si>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</si>
  <si>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</si>
  <si>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</si>
  <si>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</si>
  <si>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</si>
  <si>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</si>
  <si>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</si>
  <si>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</si>
  <si>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</si>
  <si>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</si>
  <si>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</si>
  <si>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</si>
  <si>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</si>
  <si>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</si>
  <si>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</si>
  <si>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</si>
  <si>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</si>
  <si>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</si>
  <si>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</si>
  <si>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</si>
  <si>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</si>
  <si>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</si>
  <si>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</si>
  <si>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</si>
  <si>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</si>
  <si>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</si>
  <si>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</si>
  <si>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</si>
  <si>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</si>
  <si>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</si>
  <si>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</si>
  <si>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</si>
  <si>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</si>
  <si>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</si>
  <si>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</si>
  <si>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</si>
  <si>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</si>
  <si>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</si>
  <si>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</si>
  <si>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</si>
  <si>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</si>
  <si>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</si>
  <si>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</si>
  <si>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</si>
  <si>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</si>
  <si>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</si>
  <si>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</si>
  <si>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</si>
  <si>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</si>
  <si>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</si>
  <si>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</si>
  <si>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</si>
  <si>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</si>
  <si>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</si>
  <si>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</si>
  <si>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NO DATO</t>
  </si>
  <si>
    <t>Corresponde a una compra menor a 2400 cuotas. Artículo 55 fracción I de la Ley de Egresos del Estado de Nuevo León</t>
  </si>
  <si>
    <t>01/10/2017 al 31/10/2017</t>
  </si>
  <si>
    <t>REGISTRO DE PROFESIONALES EN FIL 2017 EN GDL</t>
  </si>
  <si>
    <t>Dirección de Capacitacion</t>
  </si>
  <si>
    <t>REGISTRO DE ALEJANDRO HEREDIA LOPEZ EN LA FERIA INTERNACIONAL DEL LIBRO 2017 EN GUADALAJARA DEL 25 DE NOVIEMBRE AL 03 DE DICIEMBRE 2017</t>
  </si>
  <si>
    <t>UNIVERSIDAD DE GUADALAJARA</t>
  </si>
  <si>
    <t>COBRO DE ESTACIONAMIENTO</t>
  </si>
  <si>
    <t>GASTOS POR ATENCION A PONENTES PARTICIPANTES EN EL ENCUENTRO MUNDIAL DE VALORES EN LA CD DE MONTERREY DEL 04 AL 09 DE OCTUBRE 2017</t>
  </si>
  <si>
    <t>AREOPUERTO DE MONTERREY SA DE CV</t>
  </si>
  <si>
    <t>BONO DE PREPAGO VERSION ENTERPRISE DE 25000 EMAILS</t>
  </si>
  <si>
    <t>Unidad de Tecnologia y Sistemas</t>
  </si>
  <si>
    <t>COMPRO DE BONO DE PREPAGO PARA LA HERRAMIENTA PARA ENVIOS DE CORREOS MASIVOS CONOCIDOS COMO MAILREALY</t>
  </si>
  <si>
    <t>CPC SERVICIOS INFORMATICOS APLICADOS EN NUEVAS TECNOLOGIAS SL</t>
  </si>
  <si>
    <t>35 BOLETOS DE ESTACIONAMIENTOS</t>
  </si>
  <si>
    <t>35 BOLETOS DE ESTACIONAMIENTO DURANTE LA FERIA INTERNACIONAL DEL LIBRO EN CINTERMEX DEL 07 AL 15 DE OCTUBRE 2017</t>
  </si>
  <si>
    <t>MANTENIMIENTO BASICO DE 20,000 KM PATRIOT 2016</t>
  </si>
  <si>
    <t>MANTENIMIENTO BASICO DE 20,000 KM PATRIOT 2016 PLACAS STN8684</t>
  </si>
  <si>
    <t>CENTRO INTERNACIONAL DE NEGOCIOS MONTERREY AC</t>
  </si>
  <si>
    <t>AUTOKAM REGIOMONTANA SA DE CV</t>
  </si>
  <si>
    <t>CURSO DE SEGURIDAD PRIVADA EN LOS BIENES IV</t>
  </si>
  <si>
    <t>Unidad de Desarrollo Institucional</t>
  </si>
  <si>
    <t>CURSO DE GUARDIAS DE SEGURIDAD PRIVADA EN LOS BIENES TALLER IV, EXAMEN POLIGRAFO Y TOXICOLOGICO Y ESTADO FISICO DE SALUD PARA 11 EMPLEADOS DE LE CEE</t>
  </si>
  <si>
    <t>ICACSEP SC</t>
  </si>
  <si>
    <t>MANTENIMIENTO BASICO DE 20,000 KM PATRIOT 2016 PLACAS STN8682</t>
  </si>
  <si>
    <t>NETWORK INFORMATION CENTER SA DE CV</t>
  </si>
  <si>
    <t>CUOTA DE ASISTENTE XXVII CONGRESO NACIONAL DE ESTUDIOS ELECTORALES PARA EMPLEADO CARLOS FCO MUNOZ OVIEDO</t>
  </si>
  <si>
    <t>SOCIEDAD MEXICANA DE ESTUDIOS ELECTORALES AC</t>
  </si>
  <si>
    <t>CAMBIO DE CAJA INTERNEDIA PARA MOFLE Y CAMBIO DE 5 SOPORTES DE MOFLE DE TSURU PLACAS SJP4372</t>
  </si>
  <si>
    <t>10 PAQUETE DE GALLETAS, BOLSA DE PISTACHES SAL, SPLENDA, BOLSAS DE PAPAS SAL Y ADOBADAS</t>
  </si>
  <si>
    <t>ARTICULOS DE COFFE BREACK PARA STOCK DE ALMACEN CORRESPONDIENTE AL MES DE OCTUBRE 2017</t>
  </si>
  <si>
    <t>COSTCO DE MEXICO SA DE CV</t>
  </si>
  <si>
    <t>NUEVA WALMART DE MEXICO S DE RL DE CV</t>
  </si>
  <si>
    <t>SUPERMERCADOS INTERNACIONALES HEB SA DE CV</t>
  </si>
  <si>
    <t>TORNILLO DE TABLA ROCA, DISCO DIAMANTE, DUROCK EXTERIOR, POSTE METALICO, CANAL AMARRE, DUROCK NEXT, DISCO CORTE METAL</t>
  </si>
  <si>
    <t>COMPRA DE MATERIAL DE FERRETERIA PARA REALIZAR ADECUACIONES EN EL TERCER PISO DEL EDIFICIO DE LA CEE</t>
  </si>
  <si>
    <t>HEMSA SA DE CV</t>
  </si>
  <si>
    <t>HOME DEPOT MEXICO S DE RL DE CV</t>
  </si>
  <si>
    <t>REFRESCOS COCA COLA DE 355 ML, BOTELLAS DE AGUA NATURAL, BOLSA DE BOTANA VARIAS</t>
  </si>
  <si>
    <t>COMPRA DE ALIMENTOS PARA FUNCION DE CINE EL 28 DE SEPTIEMBRE 2017 EN ISTALACIONES DE LA CEE</t>
  </si>
  <si>
    <t>DISTRIBUIDORA ARCA CONTINENTAL S DE RL DE CV</t>
  </si>
  <si>
    <t>TIENDAS SORIANA SA DE CV</t>
  </si>
  <si>
    <t>RUBEN</t>
  </si>
  <si>
    <t>MARTINEZ</t>
  </si>
  <si>
    <t>MEDINA</t>
  </si>
  <si>
    <t>SERVICIO DE HOSPEDAJE WEB Y SERVICIO DE CORREO ELECTRONICO POR 12 MESES PARA CIUDADANIA365DIAS CON GODADDY</t>
  </si>
  <si>
    <t>TECHNOMIC INTERNACIONAL S DE R</t>
  </si>
  <si>
    <t>ACUMULADOR LTH 12V 550 CCA</t>
  </si>
  <si>
    <t>ACUMULADOR LTH PARA VEHICULO OFICIAL FORD ESCAPE PLACAS SMU8966</t>
  </si>
  <si>
    <t>ENERMASTER S DE RL DE CV</t>
  </si>
  <si>
    <t>SOTERO</t>
  </si>
  <si>
    <t>ALVAREZ</t>
  </si>
  <si>
    <t>OLIVA</t>
  </si>
  <si>
    <t>Consejeros Electorales</t>
  </si>
  <si>
    <t>Recursos otorgados al Consejero Presidente, correspondiente al mes de septiembre de 2017</t>
  </si>
  <si>
    <t>Efectivo</t>
  </si>
  <si>
    <t>EL HORNO RESTAURANT BAR, SA DE CV</t>
  </si>
  <si>
    <t>SIBARITAS PROFESIONALES, SA DE CV</t>
  </si>
  <si>
    <t>COCINA TRES CULTURAS, SA DE CV</t>
  </si>
  <si>
    <t>TOSHIHISA</t>
  </si>
  <si>
    <t>OHTSUKA</t>
  </si>
  <si>
    <t>MATSUI</t>
  </si>
  <si>
    <t>WILD FOODS, SA DE CV</t>
  </si>
  <si>
    <t>RESTAURANTE SAN CARLOS, SA DE CV</t>
  </si>
  <si>
    <t>AEROCOMIDAS, SA DE CV</t>
  </si>
  <si>
    <t>CAFÉ SIRENA, S DE RL DE CV</t>
  </si>
  <si>
    <t>VACA MONTERREY, SA DE CV</t>
  </si>
  <si>
    <t>OPERADORA BRASAS NUEVAS, SA DE CV</t>
  </si>
  <si>
    <t>OPERADORA LA CATARINA , SA DE CV</t>
  </si>
  <si>
    <t>NUEVO CARLOS REGIO, SA DE CV</t>
  </si>
  <si>
    <t>RED ESTATAL DE AUTOPISTAS DE NUEVO LEON</t>
  </si>
  <si>
    <t>AEROPUERTO DE MONTERREY, SA DE CV</t>
  </si>
  <si>
    <t>MILENIUM DESARROLLO TURQUESA, SA DE CV</t>
  </si>
  <si>
    <t>REQUERIMIENTO PARA ATENCION A PONENTES PARTICIPANTES EN EL NOVENO ENCUENTRO MUNDIAL DE VALORES A REALIZARSE EN ESTA CIUDAD DE MONTERREY DEL 4 AL 9 DE OCTUBRE DE 2017.</t>
  </si>
  <si>
    <t>Reembolso de alimentos por atención a Ponentes el día 9 de octubre del presente por participación en el Encuentro Mundial de Valores.</t>
  </si>
  <si>
    <t>COMIDA CON CONSEJEROS Y CONSEJERAS DE LA COMISION ESTATAL ELECTORAL Y PONENTE DE LA CONFERENCIA MAGISTRAL DRA. MARÍA MARVAN EN EL MARCO DE LA FERIA INTERNACIONAL DEL LIBRO 2017 EN CINTERMEX EL DÍA MIÉRCOLES 11 DE OCTUBRE DEL PRESENTE.</t>
  </si>
  <si>
    <t>Direccion de Capacitacion Electoral</t>
  </si>
  <si>
    <t>REEMBOLSO POR COMPRA DE ALIMENTOS A PONENTES Y VISITAS ESPECIALES ASISTENTES AL ENCUENTRO MUNDIAL DE VALORES REALIZADO EN ESTA CIUDAD DURANTE DIAS ANTERIORES, PREVIOS Y POSTERIORES AL EVENTO ASI COMO ESTACIONAMIENTOS.DIAS: 4 AL 9 DE OCTUBRE DE 2017</t>
  </si>
  <si>
    <t>GRUPO KUTCHER, SA DE CV</t>
  </si>
  <si>
    <t>ALIMENTOS MEXICANOS DEL NORTE, SA DE CV</t>
  </si>
  <si>
    <t>Consumo por reunión de trabajo de Consejeros Electorales, Secretario Ejecutivo y Director de Admon; Asunto: Reunión previa a la Sesión Extraordinaria del Consejo</t>
  </si>
  <si>
    <t>Consumo por reunión de Consejero Presidente, equipo de trabajo con Director de Capacitación, Jefe de Participación Ciudadana  con sus respectivos jefes de área; tema: Encuentro Mundial de Valores</t>
  </si>
  <si>
    <t>ALMA DELIA</t>
  </si>
  <si>
    <t>BLANCO</t>
  </si>
  <si>
    <t>DE LEON</t>
  </si>
  <si>
    <t>LAS MORITAS DE SAN PEDRO, SA DE CV</t>
  </si>
  <si>
    <t xml:space="preserve">Diversos consumos referente el tema del Encuentro Mundial de Valores, celebrado los días 5, 6, 7 8 de octubre del presente; </t>
  </si>
  <si>
    <t>http://ingresosrecibidosa.transparenciaceenl.mx/indice/Compras%20operaiones%202017/9632.pdf</t>
  </si>
  <si>
    <t>http://ingresosrecibidosa.transparenciaceenl.mx/indice/Compras%20operaiones%202017/9598.pdf</t>
  </si>
  <si>
    <t>http://ingresosrecibidosa.transparenciaceenl.mx/indice/Compras%20operaiones%202017/9661.pdf</t>
  </si>
  <si>
    <t>http://ingresosrecibidosa.transparenciaceenl.mx/indice/Compras%20operaiones%202017/9784.pdf</t>
  </si>
  <si>
    <t>http://ingresosrecibidosa.transparenciaceenl.mx/indice/Compras%20operaiones%202017/9250.pdf</t>
  </si>
  <si>
    <t>http://ingresosrecibidosa.transparenciaceenl.mx/indice/Compras%20operaiones%202017/9257.pdf</t>
  </si>
  <si>
    <t>http://ingresosrecibidosa.transparenciaceenl.mx/indice/Compras%20operaiones%202017/9548.pdf</t>
  </si>
  <si>
    <t>http://ingresosrecibidosa.transparenciaceenl.mx/indice/Compras%20operaiones%202017/9323.pdf</t>
  </si>
  <si>
    <t>http://ingresosrecibidosa.transparenciaceenl.mx/indice/Compras%20operaiones%202017/9595.pdf</t>
  </si>
  <si>
    <t>http://ingresosrecibidosa.transparenciaceenl.mx/indice/Compras%20operaiones%202017/9638.pdf</t>
  </si>
  <si>
    <t>http://ingresosrecibidosa.transparenciaceenl.mx/indice/Compras%20operaiones%202017/9637.pdf</t>
  </si>
  <si>
    <t>http://ingresosrecibidosa.transparenciaceenl.mx/indice/Compras%20operaiones%202017/9656.pdf</t>
  </si>
  <si>
    <t>http://ingresosrecibidosa.transparenciaceenl.mx/indice/Compras%20operaiones%202017/9538.pdf</t>
  </si>
  <si>
    <t>http://ingresosrecibidosa.transparenciaceenl.mx/indice/Compras%20operaiones%202017/9580.pdf</t>
  </si>
  <si>
    <t>http://ingresosrecibidosa.transparenciaceenl.mx/indice/Compras%20operaiones%202017/9603.pdf</t>
  </si>
  <si>
    <t>http://ingresosrecibidosa.transparenciaceenl.mx/indice/Compras%20operaiones%202017/9740.pdf</t>
  </si>
  <si>
    <t>http://ingresosrecibidosa.transparenciaceenl.mx/indice/Compras%20operaiones%202017/9702.pdf</t>
  </si>
  <si>
    <t>http://ingresosrecibidosa.transparenciaceenl.mx/indice/Compras%20operaiones%202017/9761.pdf</t>
  </si>
  <si>
    <t>http://ingresosrecibidosa.transparenciaceenl.mx/indice/Compras%20operaiones%202017/9510.pdf</t>
  </si>
  <si>
    <t>http://ingresosrecibidosa.transparenciaceenl.mx/indice/Compras%20operaiones%202017/9487.pdf</t>
  </si>
  <si>
    <t>http://ingresosrecibidosa.transparenciaceenl.mx/indice/Compras%20operaiones%202017/9403.pdf</t>
  </si>
  <si>
    <t>http://ingresosrecibidosa.transparenciaceenl.mx/indice/Compras%20operaiones%202017/9652.pdf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</si>
</sst>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 horizontal="right" vertical="center"/>
    </xf>
    <xf numFmtId="172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0" fillId="0" borderId="0" xfId="46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172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gresosrecibidosa.transparenciaceenl.mx/indice/Compras%20operaiones%202017/9632.pdf" TargetMode="External" /><Relationship Id="rId2" Type="http://schemas.openxmlformats.org/officeDocument/2006/relationships/hyperlink" Target="http://ingresosrecibidosa.transparenciaceenl.mx/indice/Compras%20operaiones%202017/9257.pdf" TargetMode="External" /><Relationship Id="rId3" Type="http://schemas.openxmlformats.org/officeDocument/2006/relationships/hyperlink" Target="http://ingresosrecibidosa.transparenciaceenl.mx/indice/Compras%20operaiones%202017/9250.pdf" TargetMode="External" /><Relationship Id="rId4" Type="http://schemas.openxmlformats.org/officeDocument/2006/relationships/hyperlink" Target="http://ingresosrecibidosa.transparenciaceenl.mx/indice/Compras%20operaiones%202017/9548.pdf" TargetMode="External" /><Relationship Id="rId5" Type="http://schemas.openxmlformats.org/officeDocument/2006/relationships/hyperlink" Target="http://ingresosrecibidosa.transparenciaceenl.mx/indice/Compras%20operaiones%202017/9323.pdf" TargetMode="External" /><Relationship Id="rId6" Type="http://schemas.openxmlformats.org/officeDocument/2006/relationships/hyperlink" Target="http://ingresosrecibidosa.transparenciaceenl.mx/indice/Compras%20operaiones%202017/9595.pdf" TargetMode="External" /><Relationship Id="rId7" Type="http://schemas.openxmlformats.org/officeDocument/2006/relationships/hyperlink" Target="http://ingresosrecibidosa.transparenciaceenl.mx/indice/Compras%20operaiones%202017/9638.pdf" TargetMode="External" /><Relationship Id="rId8" Type="http://schemas.openxmlformats.org/officeDocument/2006/relationships/hyperlink" Target="http://ingresosrecibidosa.transparenciaceenl.mx/indice/Compras%20operaiones%202017/9637.pdf" TargetMode="External" /><Relationship Id="rId9" Type="http://schemas.openxmlformats.org/officeDocument/2006/relationships/hyperlink" Target="http://ingresosrecibidosa.transparenciaceenl.mx/indice/Compras%20operaiones%202017/9656.pdf" TargetMode="External" /><Relationship Id="rId10" Type="http://schemas.openxmlformats.org/officeDocument/2006/relationships/hyperlink" Target="http://ingresosrecibidosa.transparenciaceenl.mx/indice/Compras%20operaiones%202017/9538.pdf" TargetMode="External" /><Relationship Id="rId11" Type="http://schemas.openxmlformats.org/officeDocument/2006/relationships/hyperlink" Target="http://ingresosrecibidosa.transparenciaceenl.mx/indice/Compras%20operaiones%202017/9580.pdf" TargetMode="External" /><Relationship Id="rId12" Type="http://schemas.openxmlformats.org/officeDocument/2006/relationships/hyperlink" Target="http://ingresosrecibidosa.transparenciaceenl.mx/indice/Compras%20operaiones%202017/9603.pdf" TargetMode="External" /><Relationship Id="rId13" Type="http://schemas.openxmlformats.org/officeDocument/2006/relationships/hyperlink" Target="http://ingresosrecibidosa.transparenciaceenl.mx/indice/Compras%20operaiones%202017/9740.pdf" TargetMode="External" /><Relationship Id="rId14" Type="http://schemas.openxmlformats.org/officeDocument/2006/relationships/hyperlink" Target="http://ingresosrecibidosa.transparenciaceenl.mx/indice/Compras%20operaiones%202017/9702.pdf" TargetMode="External" /><Relationship Id="rId15" Type="http://schemas.openxmlformats.org/officeDocument/2006/relationships/hyperlink" Target="http://ingresosrecibidosa.transparenciaceenl.mx/indice/Compras%20operaiones%202017/9598.pdf" TargetMode="External" /><Relationship Id="rId16" Type="http://schemas.openxmlformats.org/officeDocument/2006/relationships/hyperlink" Target="http://ingresosrecibidosa.transparenciaceenl.mx/indice/Compras%20operaiones%202017/9661.pdf" TargetMode="External" /><Relationship Id="rId17" Type="http://schemas.openxmlformats.org/officeDocument/2006/relationships/hyperlink" Target="http://ingresosrecibidosa.transparenciaceenl.mx/indice/Compras%20operaiones%202017/9761.pdf" TargetMode="External" /><Relationship Id="rId18" Type="http://schemas.openxmlformats.org/officeDocument/2006/relationships/hyperlink" Target="http://ingresosrecibidosa.transparenciaceenl.mx/indice/Compras%20operaiones%202017/9784.pdf" TargetMode="External" /><Relationship Id="rId19" Type="http://schemas.openxmlformats.org/officeDocument/2006/relationships/hyperlink" Target="http://ingresosrecibidosa.transparenciaceenl.mx/indice/Compras%20operaiones%202017/9510.pdf" TargetMode="External" /><Relationship Id="rId20" Type="http://schemas.openxmlformats.org/officeDocument/2006/relationships/hyperlink" Target="http://ingresosrecibidosa.transparenciaceenl.mx/indice/Compras%20operaiones%202017/9487.pdf" TargetMode="External" /><Relationship Id="rId21" Type="http://schemas.openxmlformats.org/officeDocument/2006/relationships/hyperlink" Target="http://ingresosrecibidosa.transparenciaceenl.mx/indice/Compras%20operaiones%202017/9403.pdf" TargetMode="External" /><Relationship Id="rId22" Type="http://schemas.openxmlformats.org/officeDocument/2006/relationships/hyperlink" Target="http://ingresosrecibidosa.transparenciaceenl.mx/indice/Compras%20operaiones%202017/9652.pdf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D12" sqref="D12"/>
    </sheetView>
  </sheetViews>
  <sheetFormatPr defaultColWidth="9.140625" defaultRowHeight="12.75"/>
  <cols>
    <col min="1" max="1" width="34.421875" style="22" customWidth="1"/>
    <col min="2" max="2" width="16.57421875" style="22" customWidth="1"/>
    <col min="3" max="3" width="33.57421875" style="22" customWidth="1"/>
    <col min="4" max="4" width="22.7109375" style="22" bestFit="1" customWidth="1"/>
    <col min="5" max="5" width="37.140625" style="22" customWidth="1"/>
    <col min="6" max="6" width="34.00390625" style="22" customWidth="1"/>
    <col min="7" max="7" width="25.421875" style="22" customWidth="1"/>
    <col min="8" max="8" width="88.57421875" style="22" customWidth="1"/>
    <col min="9" max="10" width="51.57421875" style="22" customWidth="1"/>
    <col min="11" max="11" width="28.00390625" style="22" customWidth="1"/>
    <col min="12" max="12" width="42.00390625" style="22" customWidth="1"/>
    <col min="13" max="13" width="29.28125" style="22" customWidth="1"/>
    <col min="14" max="14" width="15.7109375" style="22" customWidth="1"/>
    <col min="15" max="15" width="35.8515625" style="22" customWidth="1"/>
    <col min="16" max="16" width="36.421875" style="22" customWidth="1"/>
    <col min="17" max="17" width="22.140625" style="22" customWidth="1"/>
    <col min="18" max="18" width="22.57421875" style="22" customWidth="1"/>
    <col min="19" max="19" width="14.140625" style="22" customWidth="1"/>
    <col min="20" max="20" width="34.140625" style="22" customWidth="1"/>
    <col min="21" max="21" width="13.00390625" style="22" customWidth="1"/>
    <col min="22" max="22" width="94.421875" style="22" customWidth="1"/>
    <col min="23" max="23" width="37.00390625" style="22" customWidth="1"/>
    <col min="24" max="24" width="39.7109375" style="22" customWidth="1"/>
    <col min="25" max="25" width="41.57421875" style="22" customWidth="1"/>
    <col min="26" max="26" width="40.57421875" style="22" customWidth="1"/>
    <col min="27" max="27" width="35.421875" style="22" customWidth="1"/>
    <col min="28" max="28" width="26.421875" style="22" customWidth="1"/>
    <col min="29" max="29" width="22.140625" style="22" customWidth="1"/>
    <col min="30" max="30" width="51.57421875" style="22" customWidth="1"/>
    <col min="31" max="31" width="32.140625" style="22" customWidth="1"/>
    <col min="32" max="32" width="51.57421875" style="22" customWidth="1"/>
    <col min="33" max="33" width="40.7109375" style="22" customWidth="1"/>
    <col min="34" max="34" width="36.28125" style="22" customWidth="1"/>
    <col min="35" max="35" width="40.140625" style="22" customWidth="1"/>
    <col min="36" max="36" width="40.00390625" style="22" customWidth="1"/>
    <col min="37" max="37" width="20.140625" style="22" customWidth="1"/>
    <col min="38" max="38" width="16.57421875" style="22" customWidth="1"/>
    <col min="39" max="39" width="29.57421875" style="22" customWidth="1"/>
    <col min="40" max="40" width="7.140625" style="22" customWidth="1"/>
    <col min="41" max="41" width="19.00390625" style="22" customWidth="1"/>
    <col min="42" max="42" width="144.140625" style="22" customWidth="1"/>
    <col min="43" max="44" width="9.140625" style="22" customWidth="1"/>
  </cols>
  <sheetData>
    <row r="1" spans="1:44" ht="12.75" hidden="1">
      <c r="A1" t="s">
        <v>14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ht="15">
      <c r="A2" s="1" t="s">
        <v>15</v>
      </c>
      <c r="B2" s="1" t="s">
        <v>16</v>
      </c>
      <c r="C2" s="1" t="s">
        <v>17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ht="12.75">
      <c r="A3" s="2" t="s">
        <v>18</v>
      </c>
      <c r="B3" s="2" t="s">
        <v>19</v>
      </c>
      <c r="C3" s="2" t="s">
        <v>18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  <c r="AQ4"/>
      <c r="AR4"/>
    </row>
    <row r="5" spans="1:4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/>
      <c r="AR5"/>
    </row>
    <row r="6" spans="1:44" ht="15">
      <c r="A6" s="24" t="s">
        <v>72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/>
      <c r="AR6"/>
    </row>
    <row r="7" spans="1:44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/>
      <c r="AR7"/>
    </row>
    <row r="8" spans="1:44" s="7" customFormat="1" ht="51">
      <c r="A8" s="11" t="s">
        <v>146</v>
      </c>
      <c r="B8" s="14" t="s">
        <v>4</v>
      </c>
      <c r="C8" s="11">
        <v>2017</v>
      </c>
      <c r="D8" s="17" t="s">
        <v>155</v>
      </c>
      <c r="E8" s="19">
        <v>50009740</v>
      </c>
      <c r="F8" s="9" t="s">
        <v>154</v>
      </c>
      <c r="G8" s="15" t="s">
        <v>255</v>
      </c>
      <c r="H8" s="20" t="s">
        <v>156</v>
      </c>
      <c r="I8" s="19">
        <v>50009740</v>
      </c>
      <c r="J8" s="19">
        <v>50009740</v>
      </c>
      <c r="K8" s="10" t="s">
        <v>157</v>
      </c>
      <c r="L8" s="10" t="s">
        <v>147</v>
      </c>
      <c r="M8" s="11" t="s">
        <v>153</v>
      </c>
      <c r="N8" s="8"/>
      <c r="O8" s="12">
        <v>689.66</v>
      </c>
      <c r="P8" s="12">
        <v>800.01</v>
      </c>
      <c r="Q8" s="13"/>
      <c r="R8" s="13"/>
      <c r="S8" s="11" t="s">
        <v>148</v>
      </c>
      <c r="T8" s="11"/>
      <c r="U8" s="9" t="s">
        <v>149</v>
      </c>
      <c r="V8" s="20" t="s">
        <v>158</v>
      </c>
      <c r="W8" s="21"/>
      <c r="X8" s="11"/>
      <c r="Y8" s="11"/>
      <c r="Z8" s="15"/>
      <c r="AA8" s="11"/>
      <c r="AB8" s="14" t="s">
        <v>150</v>
      </c>
      <c r="AC8" s="11" t="s">
        <v>9</v>
      </c>
      <c r="AD8" s="19">
        <v>50009740</v>
      </c>
      <c r="AE8" s="16" t="s">
        <v>13</v>
      </c>
      <c r="AF8" s="19">
        <v>50009740</v>
      </c>
      <c r="AG8" s="14" t="s">
        <v>151</v>
      </c>
      <c r="AH8" s="14"/>
      <c r="AI8" s="15"/>
      <c r="AJ8" s="14"/>
      <c r="AK8" s="14"/>
      <c r="AL8" s="8">
        <v>43140</v>
      </c>
      <c r="AM8" s="14" t="s">
        <v>147</v>
      </c>
      <c r="AN8" s="16">
        <v>2017</v>
      </c>
      <c r="AO8" s="8">
        <v>43140</v>
      </c>
      <c r="AP8" s="9" t="s">
        <v>152</v>
      </c>
      <c r="AQ8" s="11"/>
      <c r="AR8" s="11"/>
    </row>
    <row r="9" spans="1:42" ht="51">
      <c r="A9" s="11" t="s">
        <v>146</v>
      </c>
      <c r="B9" s="14" t="s">
        <v>4</v>
      </c>
      <c r="C9" s="11">
        <v>2017</v>
      </c>
      <c r="D9" s="17" t="s">
        <v>155</v>
      </c>
      <c r="E9" s="19">
        <v>50009632</v>
      </c>
      <c r="F9" s="9" t="s">
        <v>154</v>
      </c>
      <c r="G9" s="15" t="s">
        <v>240</v>
      </c>
      <c r="H9" s="20" t="s">
        <v>160</v>
      </c>
      <c r="I9" s="19">
        <v>50009632</v>
      </c>
      <c r="J9" s="19">
        <v>50009632</v>
      </c>
      <c r="K9" s="10" t="s">
        <v>147</v>
      </c>
      <c r="L9" s="10" t="s">
        <v>147</v>
      </c>
      <c r="M9" s="11" t="s">
        <v>153</v>
      </c>
      <c r="N9" s="8"/>
      <c r="O9" s="12">
        <v>65.52</v>
      </c>
      <c r="P9" s="12">
        <v>76</v>
      </c>
      <c r="Q9" s="13"/>
      <c r="R9" s="13"/>
      <c r="S9" s="11" t="s">
        <v>148</v>
      </c>
      <c r="T9" s="11"/>
      <c r="U9" s="9" t="s">
        <v>149</v>
      </c>
      <c r="V9" s="20" t="s">
        <v>161</v>
      </c>
      <c r="W9" s="21"/>
      <c r="X9" s="11"/>
      <c r="Y9" s="11"/>
      <c r="Z9" s="15"/>
      <c r="AA9" s="11"/>
      <c r="AB9" s="14" t="s">
        <v>150</v>
      </c>
      <c r="AC9" s="11" t="s">
        <v>9</v>
      </c>
      <c r="AD9" s="19">
        <v>50009632</v>
      </c>
      <c r="AE9" s="16" t="s">
        <v>13</v>
      </c>
      <c r="AF9" s="19">
        <v>50009632</v>
      </c>
      <c r="AG9" s="14" t="s">
        <v>151</v>
      </c>
      <c r="AH9" s="14"/>
      <c r="AI9" s="15"/>
      <c r="AJ9" s="14"/>
      <c r="AK9" s="14"/>
      <c r="AL9" s="8">
        <v>43140</v>
      </c>
      <c r="AM9" s="14" t="s">
        <v>147</v>
      </c>
      <c r="AN9" s="16">
        <v>2017</v>
      </c>
      <c r="AO9" s="8">
        <v>43140</v>
      </c>
      <c r="AP9" s="9" t="s">
        <v>152</v>
      </c>
    </row>
    <row r="10" spans="1:42" ht="51">
      <c r="A10" s="11" t="s">
        <v>146</v>
      </c>
      <c r="B10" s="14" t="s">
        <v>4</v>
      </c>
      <c r="C10" s="11">
        <v>2017</v>
      </c>
      <c r="D10" s="17" t="s">
        <v>155</v>
      </c>
      <c r="E10" s="19">
        <v>50009702</v>
      </c>
      <c r="F10" s="9" t="s">
        <v>154</v>
      </c>
      <c r="G10" s="15" t="s">
        <v>256</v>
      </c>
      <c r="H10" s="20" t="s">
        <v>163</v>
      </c>
      <c r="I10" s="19">
        <v>50009702</v>
      </c>
      <c r="J10" s="19">
        <v>50009702</v>
      </c>
      <c r="K10" s="10" t="s">
        <v>164</v>
      </c>
      <c r="L10" s="10" t="s">
        <v>147</v>
      </c>
      <c r="M10" s="11" t="s">
        <v>153</v>
      </c>
      <c r="N10" s="8"/>
      <c r="O10" s="12">
        <v>1320.71</v>
      </c>
      <c r="P10" s="12">
        <v>1320.71</v>
      </c>
      <c r="Q10" s="13"/>
      <c r="R10" s="13"/>
      <c r="S10" s="11" t="s">
        <v>148</v>
      </c>
      <c r="T10" s="11"/>
      <c r="U10" s="9" t="s">
        <v>149</v>
      </c>
      <c r="V10" s="20" t="s">
        <v>165</v>
      </c>
      <c r="W10" s="21"/>
      <c r="X10" s="11"/>
      <c r="Y10" s="11"/>
      <c r="Z10" s="15"/>
      <c r="AA10" s="11"/>
      <c r="AB10" s="14" t="s">
        <v>150</v>
      </c>
      <c r="AC10" s="11" t="s">
        <v>9</v>
      </c>
      <c r="AD10" s="19">
        <v>50009702</v>
      </c>
      <c r="AE10" s="16" t="s">
        <v>13</v>
      </c>
      <c r="AF10" s="19">
        <v>50009702</v>
      </c>
      <c r="AG10" s="14" t="s">
        <v>151</v>
      </c>
      <c r="AH10" s="14"/>
      <c r="AI10" s="15"/>
      <c r="AJ10" s="14"/>
      <c r="AK10" s="14"/>
      <c r="AL10" s="8">
        <v>43140</v>
      </c>
      <c r="AM10" s="14" t="s">
        <v>147</v>
      </c>
      <c r="AN10" s="16">
        <v>2017</v>
      </c>
      <c r="AO10" s="8">
        <v>43140</v>
      </c>
      <c r="AP10" s="9" t="s">
        <v>152</v>
      </c>
    </row>
    <row r="11" spans="1:42" ht="51">
      <c r="A11" s="11" t="s">
        <v>146</v>
      </c>
      <c r="B11" s="14" t="s">
        <v>4</v>
      </c>
      <c r="C11" s="11">
        <v>2017</v>
      </c>
      <c r="D11" s="17" t="s">
        <v>155</v>
      </c>
      <c r="E11" s="19">
        <v>50009598</v>
      </c>
      <c r="F11" s="9" t="s">
        <v>154</v>
      </c>
      <c r="G11" s="15" t="s">
        <v>241</v>
      </c>
      <c r="H11" s="20" t="s">
        <v>167</v>
      </c>
      <c r="I11" s="19">
        <v>50009598</v>
      </c>
      <c r="J11" s="19">
        <v>50009598</v>
      </c>
      <c r="K11" s="10" t="s">
        <v>157</v>
      </c>
      <c r="L11" s="10" t="s">
        <v>147</v>
      </c>
      <c r="M11" s="11" t="s">
        <v>153</v>
      </c>
      <c r="N11" s="8"/>
      <c r="O11" s="12">
        <v>1508.62</v>
      </c>
      <c r="P11" s="12">
        <v>1750</v>
      </c>
      <c r="Q11" s="13"/>
      <c r="R11" s="13"/>
      <c r="S11" s="11" t="s">
        <v>148</v>
      </c>
      <c r="T11" s="11"/>
      <c r="U11" s="9" t="s">
        <v>149</v>
      </c>
      <c r="V11" s="20" t="s">
        <v>168</v>
      </c>
      <c r="W11" s="21"/>
      <c r="X11" s="11"/>
      <c r="Y11" s="11"/>
      <c r="Z11" s="15"/>
      <c r="AA11" s="11"/>
      <c r="AB11" s="14" t="s">
        <v>150</v>
      </c>
      <c r="AC11" s="11" t="s">
        <v>9</v>
      </c>
      <c r="AD11" s="19">
        <v>50009598</v>
      </c>
      <c r="AE11" s="16" t="s">
        <v>13</v>
      </c>
      <c r="AF11" s="19">
        <v>50009598</v>
      </c>
      <c r="AG11" s="14" t="s">
        <v>151</v>
      </c>
      <c r="AH11" s="14"/>
      <c r="AI11" s="15"/>
      <c r="AJ11" s="14"/>
      <c r="AK11" s="14"/>
      <c r="AL11" s="8">
        <v>43140</v>
      </c>
      <c r="AM11" s="14" t="s">
        <v>147</v>
      </c>
      <c r="AN11" s="16">
        <v>2017</v>
      </c>
      <c r="AO11" s="8">
        <v>43140</v>
      </c>
      <c r="AP11" s="9" t="s">
        <v>152</v>
      </c>
    </row>
    <row r="12" spans="1:42" ht="51">
      <c r="A12" s="11" t="s">
        <v>146</v>
      </c>
      <c r="B12" s="14" t="s">
        <v>4</v>
      </c>
      <c r="C12" s="11">
        <v>2017</v>
      </c>
      <c r="D12" s="17" t="s">
        <v>155</v>
      </c>
      <c r="E12" s="19">
        <v>50009661</v>
      </c>
      <c r="F12" s="9" t="s">
        <v>154</v>
      </c>
      <c r="G12" s="15" t="s">
        <v>242</v>
      </c>
      <c r="H12" s="20" t="s">
        <v>169</v>
      </c>
      <c r="I12" s="19">
        <v>50009661</v>
      </c>
      <c r="J12" s="19">
        <v>50009661</v>
      </c>
      <c r="K12" s="10" t="s">
        <v>147</v>
      </c>
      <c r="L12" s="10" t="s">
        <v>147</v>
      </c>
      <c r="M12" s="11" t="s">
        <v>153</v>
      </c>
      <c r="N12" s="8"/>
      <c r="O12" s="12">
        <v>2428.44</v>
      </c>
      <c r="P12" s="12">
        <v>2816.99</v>
      </c>
      <c r="Q12" s="13"/>
      <c r="R12" s="13"/>
      <c r="S12" s="11" t="s">
        <v>148</v>
      </c>
      <c r="T12" s="11"/>
      <c r="U12" s="9" t="s">
        <v>149</v>
      </c>
      <c r="V12" s="20" t="s">
        <v>170</v>
      </c>
      <c r="W12" s="21"/>
      <c r="X12" s="11"/>
      <c r="Y12" s="11"/>
      <c r="Z12" s="15"/>
      <c r="AA12" s="11"/>
      <c r="AB12" s="14" t="s">
        <v>150</v>
      </c>
      <c r="AC12" s="11" t="s">
        <v>9</v>
      </c>
      <c r="AD12" s="19">
        <v>50009661</v>
      </c>
      <c r="AE12" s="16" t="s">
        <v>13</v>
      </c>
      <c r="AF12" s="19">
        <v>50009661</v>
      </c>
      <c r="AG12" s="14" t="s">
        <v>151</v>
      </c>
      <c r="AH12" s="14"/>
      <c r="AI12" s="15"/>
      <c r="AJ12" s="14"/>
      <c r="AK12" s="14"/>
      <c r="AL12" s="8">
        <v>43140</v>
      </c>
      <c r="AM12" s="14" t="s">
        <v>147</v>
      </c>
      <c r="AN12" s="16">
        <v>2017</v>
      </c>
      <c r="AO12" s="8">
        <v>43140</v>
      </c>
      <c r="AP12" s="9" t="s">
        <v>152</v>
      </c>
    </row>
    <row r="13" spans="1:42" ht="51">
      <c r="A13" s="11" t="s">
        <v>146</v>
      </c>
      <c r="B13" s="14" t="s">
        <v>4</v>
      </c>
      <c r="C13" s="11">
        <v>2017</v>
      </c>
      <c r="D13" s="17" t="s">
        <v>155</v>
      </c>
      <c r="E13" s="19">
        <v>50009761</v>
      </c>
      <c r="F13" s="9" t="s">
        <v>154</v>
      </c>
      <c r="G13" s="15" t="s">
        <v>257</v>
      </c>
      <c r="H13" s="20" t="s">
        <v>173</v>
      </c>
      <c r="I13" s="19">
        <v>50009761</v>
      </c>
      <c r="J13" s="19">
        <v>50009761</v>
      </c>
      <c r="K13" s="10" t="s">
        <v>174</v>
      </c>
      <c r="L13" s="10" t="s">
        <v>147</v>
      </c>
      <c r="M13" s="11" t="s">
        <v>153</v>
      </c>
      <c r="N13" s="8"/>
      <c r="O13" s="12">
        <v>5500</v>
      </c>
      <c r="P13" s="12">
        <v>6380</v>
      </c>
      <c r="Q13" s="13"/>
      <c r="R13" s="13"/>
      <c r="S13" s="11" t="s">
        <v>148</v>
      </c>
      <c r="T13" s="11"/>
      <c r="U13" s="9" t="s">
        <v>149</v>
      </c>
      <c r="V13" s="20" t="s">
        <v>175</v>
      </c>
      <c r="W13" s="21"/>
      <c r="X13" s="11"/>
      <c r="Y13" s="11"/>
      <c r="Z13" s="15"/>
      <c r="AA13" s="11"/>
      <c r="AB13" s="14" t="s">
        <v>150</v>
      </c>
      <c r="AC13" s="11" t="s">
        <v>9</v>
      </c>
      <c r="AD13" s="19">
        <v>50009761</v>
      </c>
      <c r="AE13" s="16" t="s">
        <v>13</v>
      </c>
      <c r="AF13" s="19">
        <v>50009761</v>
      </c>
      <c r="AG13" s="14" t="s">
        <v>151</v>
      </c>
      <c r="AH13" s="14"/>
      <c r="AI13" s="15"/>
      <c r="AJ13" s="14"/>
      <c r="AK13" s="14"/>
      <c r="AL13" s="8">
        <v>43140</v>
      </c>
      <c r="AM13" s="14" t="s">
        <v>147</v>
      </c>
      <c r="AN13" s="16">
        <v>2017</v>
      </c>
      <c r="AO13" s="8">
        <v>43140</v>
      </c>
      <c r="AP13" s="9" t="s">
        <v>152</v>
      </c>
    </row>
    <row r="14" spans="1:42" ht="51">
      <c r="A14" s="11" t="s">
        <v>146</v>
      </c>
      <c r="B14" s="14" t="s">
        <v>4</v>
      </c>
      <c r="C14" s="11">
        <v>2017</v>
      </c>
      <c r="D14" s="17" t="s">
        <v>155</v>
      </c>
      <c r="E14" s="19">
        <v>50009784</v>
      </c>
      <c r="F14" s="9" t="s">
        <v>154</v>
      </c>
      <c r="G14" s="15" t="s">
        <v>243</v>
      </c>
      <c r="H14" s="20" t="s">
        <v>169</v>
      </c>
      <c r="I14" s="19">
        <v>50009784</v>
      </c>
      <c r="J14" s="19">
        <v>50009784</v>
      </c>
      <c r="K14" s="10" t="s">
        <v>147</v>
      </c>
      <c r="L14" s="10" t="s">
        <v>147</v>
      </c>
      <c r="M14" s="11" t="s">
        <v>153</v>
      </c>
      <c r="N14" s="8"/>
      <c r="O14" s="12">
        <v>3328.45</v>
      </c>
      <c r="P14" s="12">
        <v>3861</v>
      </c>
      <c r="Q14" s="13"/>
      <c r="R14" s="13"/>
      <c r="S14" s="11" t="s">
        <v>148</v>
      </c>
      <c r="T14" s="11"/>
      <c r="U14" s="9" t="s">
        <v>149</v>
      </c>
      <c r="V14" s="20" t="s">
        <v>177</v>
      </c>
      <c r="W14" s="21"/>
      <c r="X14" s="11"/>
      <c r="Y14" s="11"/>
      <c r="Z14" s="15"/>
      <c r="AA14" s="11"/>
      <c r="AB14" s="14" t="s">
        <v>150</v>
      </c>
      <c r="AC14" s="11" t="s">
        <v>9</v>
      </c>
      <c r="AD14" s="19">
        <v>50009784</v>
      </c>
      <c r="AE14" s="16" t="s">
        <v>13</v>
      </c>
      <c r="AF14" s="19">
        <v>50009784</v>
      </c>
      <c r="AG14" s="14" t="s">
        <v>151</v>
      </c>
      <c r="AH14" s="14"/>
      <c r="AI14" s="15"/>
      <c r="AJ14" s="14"/>
      <c r="AK14" s="14"/>
      <c r="AL14" s="8">
        <v>43140</v>
      </c>
      <c r="AM14" s="14" t="s">
        <v>147</v>
      </c>
      <c r="AN14" s="16">
        <v>2017</v>
      </c>
      <c r="AO14" s="8">
        <v>43140</v>
      </c>
      <c r="AP14" s="9" t="s">
        <v>152</v>
      </c>
    </row>
    <row r="15" spans="1:42" ht="51">
      <c r="A15" s="11" t="s">
        <v>146</v>
      </c>
      <c r="B15" s="14" t="s">
        <v>4</v>
      </c>
      <c r="C15" s="11">
        <v>2017</v>
      </c>
      <c r="D15" s="17" t="s">
        <v>155</v>
      </c>
      <c r="E15" s="19">
        <v>50009257</v>
      </c>
      <c r="F15" s="9" t="s">
        <v>154</v>
      </c>
      <c r="G15" s="15" t="s">
        <v>245</v>
      </c>
      <c r="H15" s="20" t="s">
        <v>179</v>
      </c>
      <c r="I15" s="19">
        <v>50009257</v>
      </c>
      <c r="J15" s="19">
        <v>50009257</v>
      </c>
      <c r="K15" s="10" t="s">
        <v>174</v>
      </c>
      <c r="L15" s="10" t="s">
        <v>147</v>
      </c>
      <c r="M15" s="11" t="s">
        <v>153</v>
      </c>
      <c r="N15" s="8"/>
      <c r="O15" s="12">
        <v>1600</v>
      </c>
      <c r="P15" s="12">
        <v>1600</v>
      </c>
      <c r="Q15" s="13"/>
      <c r="R15" s="13"/>
      <c r="S15" s="11" t="s">
        <v>148</v>
      </c>
      <c r="T15" s="11"/>
      <c r="U15" s="9" t="s">
        <v>149</v>
      </c>
      <c r="V15" s="20" t="s">
        <v>179</v>
      </c>
      <c r="W15" s="21"/>
      <c r="X15" s="11"/>
      <c r="Y15" s="11"/>
      <c r="Z15" s="15"/>
      <c r="AA15" s="11"/>
      <c r="AB15" s="14" t="s">
        <v>150</v>
      </c>
      <c r="AC15" s="11" t="s">
        <v>9</v>
      </c>
      <c r="AD15" s="19">
        <v>50009257</v>
      </c>
      <c r="AE15" s="16" t="s">
        <v>13</v>
      </c>
      <c r="AF15" s="19">
        <v>50009257</v>
      </c>
      <c r="AG15" s="14" t="s">
        <v>151</v>
      </c>
      <c r="AH15" s="14"/>
      <c r="AI15" s="15"/>
      <c r="AJ15" s="14"/>
      <c r="AK15" s="14"/>
      <c r="AL15" s="8">
        <v>43140</v>
      </c>
      <c r="AM15" s="14" t="s">
        <v>147</v>
      </c>
      <c r="AN15" s="16">
        <v>2017</v>
      </c>
      <c r="AO15" s="8">
        <v>43140</v>
      </c>
      <c r="AP15" s="9" t="s">
        <v>152</v>
      </c>
    </row>
    <row r="16" spans="1:42" ht="51">
      <c r="A16" s="11" t="s">
        <v>146</v>
      </c>
      <c r="B16" s="14" t="s">
        <v>4</v>
      </c>
      <c r="C16" s="11">
        <v>2017</v>
      </c>
      <c r="D16" s="17" t="s">
        <v>155</v>
      </c>
      <c r="E16" s="19">
        <v>50009250</v>
      </c>
      <c r="F16" s="9" t="s">
        <v>154</v>
      </c>
      <c r="G16" s="15" t="s">
        <v>244</v>
      </c>
      <c r="H16" s="20" t="s">
        <v>181</v>
      </c>
      <c r="I16" s="19">
        <v>50009250</v>
      </c>
      <c r="J16" s="19">
        <v>50009250</v>
      </c>
      <c r="K16" s="10" t="s">
        <v>147</v>
      </c>
      <c r="L16" s="10" t="s">
        <v>147</v>
      </c>
      <c r="M16" s="11" t="s">
        <v>153</v>
      </c>
      <c r="N16" s="8"/>
      <c r="O16" s="12">
        <v>900</v>
      </c>
      <c r="P16" s="12">
        <v>1044</v>
      </c>
      <c r="Q16" s="13"/>
      <c r="R16" s="13"/>
      <c r="S16" s="11" t="s">
        <v>148</v>
      </c>
      <c r="T16" s="11"/>
      <c r="U16" s="9" t="s">
        <v>149</v>
      </c>
      <c r="V16" s="20" t="s">
        <v>181</v>
      </c>
      <c r="W16" s="21"/>
      <c r="X16" s="11"/>
      <c r="Y16" s="11"/>
      <c r="Z16" s="15"/>
      <c r="AA16" s="11"/>
      <c r="AB16" s="14" t="s">
        <v>150</v>
      </c>
      <c r="AC16" s="11" t="s">
        <v>9</v>
      </c>
      <c r="AD16" s="19">
        <v>50009250</v>
      </c>
      <c r="AE16" s="16" t="s">
        <v>13</v>
      </c>
      <c r="AF16" s="19">
        <v>50009250</v>
      </c>
      <c r="AG16" s="14" t="s">
        <v>151</v>
      </c>
      <c r="AH16" s="14"/>
      <c r="AI16" s="15"/>
      <c r="AJ16" s="14"/>
      <c r="AK16" s="14"/>
      <c r="AL16" s="8">
        <v>43140</v>
      </c>
      <c r="AM16" s="14" t="s">
        <v>147</v>
      </c>
      <c r="AN16" s="16">
        <v>2017</v>
      </c>
      <c r="AO16" s="8">
        <v>43140</v>
      </c>
      <c r="AP16" s="9" t="s">
        <v>152</v>
      </c>
    </row>
    <row r="17" spans="1:42" ht="51">
      <c r="A17" s="11" t="s">
        <v>146</v>
      </c>
      <c r="B17" s="14" t="s">
        <v>1</v>
      </c>
      <c r="C17" s="11">
        <v>2017</v>
      </c>
      <c r="D17" s="17" t="s">
        <v>155</v>
      </c>
      <c r="E17" s="19">
        <v>50009548</v>
      </c>
      <c r="F17" s="9" t="s">
        <v>154</v>
      </c>
      <c r="G17" s="15" t="s">
        <v>246</v>
      </c>
      <c r="H17" s="20" t="s">
        <v>182</v>
      </c>
      <c r="I17" s="19">
        <v>50009548</v>
      </c>
      <c r="J17" s="19">
        <v>50009548</v>
      </c>
      <c r="K17" s="10" t="s">
        <v>147</v>
      </c>
      <c r="L17" s="10" t="s">
        <v>147</v>
      </c>
      <c r="M17" s="11" t="s">
        <v>153</v>
      </c>
      <c r="N17" s="8"/>
      <c r="O17" s="12">
        <v>8358.86</v>
      </c>
      <c r="P17" s="12">
        <v>8551</v>
      </c>
      <c r="Q17" s="13"/>
      <c r="R17" s="13"/>
      <c r="S17" s="11" t="s">
        <v>148</v>
      </c>
      <c r="T17" s="11"/>
      <c r="U17" s="9" t="s">
        <v>149</v>
      </c>
      <c r="V17" s="20" t="s">
        <v>183</v>
      </c>
      <c r="W17" s="21"/>
      <c r="X17" s="11"/>
      <c r="Y17" s="11"/>
      <c r="Z17" s="15"/>
      <c r="AA17" s="11"/>
      <c r="AB17" s="14" t="s">
        <v>150</v>
      </c>
      <c r="AC17" s="11" t="s">
        <v>9</v>
      </c>
      <c r="AD17" s="19">
        <v>50009548</v>
      </c>
      <c r="AE17" s="16" t="s">
        <v>13</v>
      </c>
      <c r="AF17" s="19">
        <v>50009548</v>
      </c>
      <c r="AG17" s="14" t="s">
        <v>151</v>
      </c>
      <c r="AH17" s="14"/>
      <c r="AI17" s="15"/>
      <c r="AJ17" s="14"/>
      <c r="AK17" s="14"/>
      <c r="AL17" s="8">
        <v>43140</v>
      </c>
      <c r="AM17" s="14" t="s">
        <v>147</v>
      </c>
      <c r="AN17" s="16">
        <v>2017</v>
      </c>
      <c r="AO17" s="8">
        <v>43140</v>
      </c>
      <c r="AP17" s="9" t="s">
        <v>152</v>
      </c>
    </row>
    <row r="18" spans="1:42" ht="51">
      <c r="A18" s="11" t="s">
        <v>146</v>
      </c>
      <c r="B18" s="14" t="s">
        <v>1</v>
      </c>
      <c r="C18" s="11">
        <v>2017</v>
      </c>
      <c r="D18" s="17" t="s">
        <v>155</v>
      </c>
      <c r="E18" s="19">
        <v>50009510</v>
      </c>
      <c r="F18" s="9" t="s">
        <v>154</v>
      </c>
      <c r="G18" s="15" t="s">
        <v>258</v>
      </c>
      <c r="H18" s="20" t="s">
        <v>187</v>
      </c>
      <c r="I18" s="19">
        <v>50009510</v>
      </c>
      <c r="J18" s="19">
        <v>50009510</v>
      </c>
      <c r="K18" s="10" t="s">
        <v>147</v>
      </c>
      <c r="L18" s="10" t="s">
        <v>147</v>
      </c>
      <c r="M18" s="11" t="s">
        <v>153</v>
      </c>
      <c r="N18" s="8"/>
      <c r="O18" s="12">
        <v>7235.76</v>
      </c>
      <c r="P18" s="12">
        <v>8393.49</v>
      </c>
      <c r="Q18" s="13"/>
      <c r="R18" s="13"/>
      <c r="S18" s="11" t="s">
        <v>148</v>
      </c>
      <c r="T18" s="11"/>
      <c r="U18" s="9" t="s">
        <v>149</v>
      </c>
      <c r="V18" s="20" t="s">
        <v>188</v>
      </c>
      <c r="W18" s="21"/>
      <c r="X18" s="11"/>
      <c r="Y18" s="11"/>
      <c r="Z18" s="15"/>
      <c r="AA18" s="11"/>
      <c r="AB18" s="14" t="s">
        <v>150</v>
      </c>
      <c r="AC18" s="11" t="s">
        <v>9</v>
      </c>
      <c r="AD18" s="19">
        <v>50009510</v>
      </c>
      <c r="AE18" s="16" t="s">
        <v>13</v>
      </c>
      <c r="AF18" s="19">
        <v>50009510</v>
      </c>
      <c r="AG18" s="14" t="s">
        <v>151</v>
      </c>
      <c r="AH18" s="14"/>
      <c r="AI18" s="15"/>
      <c r="AJ18" s="14"/>
      <c r="AK18" s="14"/>
      <c r="AL18" s="8">
        <v>43140</v>
      </c>
      <c r="AM18" s="14" t="s">
        <v>147</v>
      </c>
      <c r="AN18" s="16">
        <v>2017</v>
      </c>
      <c r="AO18" s="8">
        <v>43140</v>
      </c>
      <c r="AP18" s="9" t="s">
        <v>152</v>
      </c>
    </row>
    <row r="19" spans="1:42" ht="51">
      <c r="A19" s="11" t="s">
        <v>146</v>
      </c>
      <c r="B19" s="14" t="s">
        <v>1</v>
      </c>
      <c r="C19" s="11">
        <v>2017</v>
      </c>
      <c r="D19" s="17" t="s">
        <v>155</v>
      </c>
      <c r="E19" s="19">
        <v>50009487</v>
      </c>
      <c r="F19" s="9" t="s">
        <v>154</v>
      </c>
      <c r="G19" s="15" t="s">
        <v>259</v>
      </c>
      <c r="H19" s="20" t="s">
        <v>191</v>
      </c>
      <c r="I19" s="19">
        <v>50009487</v>
      </c>
      <c r="J19" s="19">
        <v>50009487</v>
      </c>
      <c r="K19" s="10" t="s">
        <v>157</v>
      </c>
      <c r="L19" s="10" t="s">
        <v>147</v>
      </c>
      <c r="M19" s="11" t="s">
        <v>153</v>
      </c>
      <c r="N19" s="8"/>
      <c r="O19" s="12">
        <v>1364.9</v>
      </c>
      <c r="P19" s="12">
        <v>1486</v>
      </c>
      <c r="Q19" s="13"/>
      <c r="R19" s="13"/>
      <c r="S19" s="11" t="s">
        <v>148</v>
      </c>
      <c r="T19" s="11"/>
      <c r="U19" s="9" t="s">
        <v>149</v>
      </c>
      <c r="V19" s="20" t="s">
        <v>192</v>
      </c>
      <c r="W19" s="21"/>
      <c r="X19" s="11"/>
      <c r="Y19" s="11"/>
      <c r="Z19" s="15"/>
      <c r="AA19" s="11"/>
      <c r="AB19" s="14" t="s">
        <v>150</v>
      </c>
      <c r="AC19" s="11" t="s">
        <v>9</v>
      </c>
      <c r="AD19" s="19">
        <v>50009487</v>
      </c>
      <c r="AE19" s="16" t="s">
        <v>13</v>
      </c>
      <c r="AF19" s="19">
        <v>50009487</v>
      </c>
      <c r="AG19" s="14" t="s">
        <v>151</v>
      </c>
      <c r="AH19" s="14"/>
      <c r="AI19" s="15"/>
      <c r="AJ19" s="14"/>
      <c r="AK19" s="14"/>
      <c r="AL19" s="8">
        <v>43140</v>
      </c>
      <c r="AM19" s="14" t="s">
        <v>147</v>
      </c>
      <c r="AN19" s="16">
        <v>2017</v>
      </c>
      <c r="AO19" s="8">
        <v>43140</v>
      </c>
      <c r="AP19" s="9" t="s">
        <v>152</v>
      </c>
    </row>
    <row r="20" spans="1:42" ht="51">
      <c r="A20" s="11" t="s">
        <v>146</v>
      </c>
      <c r="B20" s="14" t="s">
        <v>4</v>
      </c>
      <c r="C20" s="11">
        <v>2017</v>
      </c>
      <c r="D20" s="17" t="s">
        <v>155</v>
      </c>
      <c r="E20" s="19">
        <v>50009403</v>
      </c>
      <c r="F20" s="9" t="s">
        <v>154</v>
      </c>
      <c r="G20" s="15" t="s">
        <v>260</v>
      </c>
      <c r="H20" s="20" t="s">
        <v>198</v>
      </c>
      <c r="I20" s="19">
        <v>50009403</v>
      </c>
      <c r="J20" s="19">
        <v>50009403</v>
      </c>
      <c r="K20" s="10" t="s">
        <v>164</v>
      </c>
      <c r="L20" s="10" t="s">
        <v>147</v>
      </c>
      <c r="M20" s="11" t="s">
        <v>153</v>
      </c>
      <c r="N20" s="8"/>
      <c r="O20" s="12">
        <v>6599.28</v>
      </c>
      <c r="P20" s="12">
        <v>6599.28</v>
      </c>
      <c r="Q20" s="13"/>
      <c r="R20" s="13"/>
      <c r="S20" s="11" t="s">
        <v>148</v>
      </c>
      <c r="T20" s="11"/>
      <c r="U20" s="9" t="s">
        <v>149</v>
      </c>
      <c r="V20" s="20" t="s">
        <v>198</v>
      </c>
      <c r="W20" s="21"/>
      <c r="X20" s="11"/>
      <c r="Y20" s="11"/>
      <c r="Z20" s="15"/>
      <c r="AA20" s="11"/>
      <c r="AB20" s="14" t="s">
        <v>150</v>
      </c>
      <c r="AC20" s="11" t="s">
        <v>9</v>
      </c>
      <c r="AD20" s="19">
        <v>50009403</v>
      </c>
      <c r="AE20" s="16" t="s">
        <v>13</v>
      </c>
      <c r="AF20" s="19">
        <v>50009403</v>
      </c>
      <c r="AG20" s="14" t="s">
        <v>151</v>
      </c>
      <c r="AH20" s="14"/>
      <c r="AI20" s="15"/>
      <c r="AJ20" s="14"/>
      <c r="AK20" s="14"/>
      <c r="AL20" s="8">
        <v>43140</v>
      </c>
      <c r="AM20" s="14" t="s">
        <v>147</v>
      </c>
      <c r="AN20" s="16">
        <v>2017</v>
      </c>
      <c r="AO20" s="8">
        <v>43140</v>
      </c>
      <c r="AP20" s="9" t="s">
        <v>152</v>
      </c>
    </row>
    <row r="21" spans="1:42" ht="51">
      <c r="A21" s="11" t="s">
        <v>146</v>
      </c>
      <c r="B21" s="14" t="s">
        <v>4</v>
      </c>
      <c r="C21" s="11">
        <v>2017</v>
      </c>
      <c r="D21" s="17" t="s">
        <v>155</v>
      </c>
      <c r="E21" s="19">
        <v>50009652</v>
      </c>
      <c r="F21" s="9" t="s">
        <v>154</v>
      </c>
      <c r="G21" s="15" t="s">
        <v>261</v>
      </c>
      <c r="H21" s="20" t="s">
        <v>200</v>
      </c>
      <c r="I21" s="19">
        <v>50009652</v>
      </c>
      <c r="J21" s="19">
        <v>50009652</v>
      </c>
      <c r="K21" s="10" t="s">
        <v>147</v>
      </c>
      <c r="L21" s="10" t="s">
        <v>147</v>
      </c>
      <c r="M21" s="11" t="s">
        <v>153</v>
      </c>
      <c r="N21" s="8"/>
      <c r="O21" s="12">
        <v>1662.93</v>
      </c>
      <c r="P21" s="12">
        <v>1929</v>
      </c>
      <c r="Q21" s="13"/>
      <c r="R21" s="13"/>
      <c r="S21" s="11" t="s">
        <v>148</v>
      </c>
      <c r="T21" s="11"/>
      <c r="U21" s="9" t="s">
        <v>149</v>
      </c>
      <c r="V21" s="20" t="s">
        <v>201</v>
      </c>
      <c r="W21" s="21"/>
      <c r="X21" s="11"/>
      <c r="Y21" s="11"/>
      <c r="Z21" s="15"/>
      <c r="AA21" s="11"/>
      <c r="AB21" s="14" t="s">
        <v>150</v>
      </c>
      <c r="AC21" s="11" t="s">
        <v>9</v>
      </c>
      <c r="AD21" s="19">
        <v>50009652</v>
      </c>
      <c r="AE21" s="16" t="s">
        <v>13</v>
      </c>
      <c r="AF21" s="19">
        <v>50009652</v>
      </c>
      <c r="AG21" s="14" t="s">
        <v>151</v>
      </c>
      <c r="AH21" s="14"/>
      <c r="AI21" s="15"/>
      <c r="AJ21" s="14"/>
      <c r="AK21" s="14"/>
      <c r="AL21" s="8">
        <v>43140</v>
      </c>
      <c r="AM21" s="14" t="s">
        <v>147</v>
      </c>
      <c r="AN21" s="16">
        <v>2017</v>
      </c>
      <c r="AO21" s="8">
        <v>43140</v>
      </c>
      <c r="AP21" s="9" t="s">
        <v>152</v>
      </c>
    </row>
    <row r="22" spans="1:42" ht="51">
      <c r="A22" s="11" t="s">
        <v>146</v>
      </c>
      <c r="B22" s="14" t="s">
        <v>1</v>
      </c>
      <c r="C22" s="11">
        <v>2017</v>
      </c>
      <c r="D22" s="17" t="s">
        <v>155</v>
      </c>
      <c r="E22" s="19">
        <v>50009323</v>
      </c>
      <c r="F22" s="9" t="s">
        <v>154</v>
      </c>
      <c r="G22" s="15" t="s">
        <v>247</v>
      </c>
      <c r="H22" s="20" t="s">
        <v>207</v>
      </c>
      <c r="I22" s="19">
        <v>50009323</v>
      </c>
      <c r="J22" s="19">
        <v>50009323</v>
      </c>
      <c r="K22" s="10" t="s">
        <v>206</v>
      </c>
      <c r="L22" s="10" t="s">
        <v>147</v>
      </c>
      <c r="M22" s="11" t="s">
        <v>153</v>
      </c>
      <c r="N22" s="8"/>
      <c r="O22" s="12">
        <f>3119.83+2945.67+1961.2+1672.42+2271.55</f>
        <v>11970.669999999998</v>
      </c>
      <c r="P22" s="12">
        <f>3619+350.79+3417+341.7+2275+227.5+1940.01+194+2635</f>
        <v>15000</v>
      </c>
      <c r="Q22" s="13"/>
      <c r="R22" s="13"/>
      <c r="S22" s="11" t="s">
        <v>148</v>
      </c>
      <c r="T22" s="11"/>
      <c r="U22" s="9" t="s">
        <v>208</v>
      </c>
      <c r="V22" s="20" t="s">
        <v>207</v>
      </c>
      <c r="W22" s="21"/>
      <c r="X22" s="11"/>
      <c r="Y22" s="11"/>
      <c r="Z22" s="15"/>
      <c r="AA22" s="11"/>
      <c r="AB22" s="14" t="s">
        <v>150</v>
      </c>
      <c r="AC22" s="11" t="s">
        <v>9</v>
      </c>
      <c r="AD22" s="19">
        <v>50009323</v>
      </c>
      <c r="AE22" s="16" t="s">
        <v>13</v>
      </c>
      <c r="AF22" s="19">
        <v>50009323</v>
      </c>
      <c r="AG22" s="14" t="s">
        <v>151</v>
      </c>
      <c r="AH22" s="14"/>
      <c r="AI22" s="15"/>
      <c r="AJ22" s="14"/>
      <c r="AK22" s="14"/>
      <c r="AL22" s="8">
        <v>43140</v>
      </c>
      <c r="AM22" s="14" t="s">
        <v>147</v>
      </c>
      <c r="AN22" s="16">
        <v>2017</v>
      </c>
      <c r="AO22" s="8">
        <v>43140</v>
      </c>
      <c r="AP22" s="9" t="s">
        <v>152</v>
      </c>
    </row>
    <row r="23" spans="1:42" ht="51">
      <c r="A23" s="11" t="s">
        <v>146</v>
      </c>
      <c r="B23" s="14" t="s">
        <v>1</v>
      </c>
      <c r="C23" s="11">
        <v>2017</v>
      </c>
      <c r="D23" s="17" t="s">
        <v>155</v>
      </c>
      <c r="E23" s="19">
        <v>50009595</v>
      </c>
      <c r="F23" s="9" t="s">
        <v>154</v>
      </c>
      <c r="G23" s="15" t="s">
        <v>248</v>
      </c>
      <c r="H23" s="20" t="s">
        <v>226</v>
      </c>
      <c r="I23" s="19">
        <v>50009595</v>
      </c>
      <c r="J23" s="19">
        <v>50009595</v>
      </c>
      <c r="K23" s="10" t="s">
        <v>147</v>
      </c>
      <c r="L23" s="10" t="s">
        <v>147</v>
      </c>
      <c r="M23" s="11" t="s">
        <v>153</v>
      </c>
      <c r="N23" s="8"/>
      <c r="O23" s="12">
        <f>745.69+186.93+62+231.07+62+4856.03+3103.45+904.31+2441.38+50.86+252+41.38+27.59+49.14+32.76+463.8+36</f>
        <v>13546.389999999996</v>
      </c>
      <c r="P23" s="12">
        <v>16989</v>
      </c>
      <c r="Q23" s="13"/>
      <c r="R23" s="13"/>
      <c r="S23" s="11" t="s">
        <v>148</v>
      </c>
      <c r="T23" s="11"/>
      <c r="U23" s="9" t="s">
        <v>208</v>
      </c>
      <c r="V23" s="20" t="s">
        <v>226</v>
      </c>
      <c r="W23" s="21"/>
      <c r="X23" s="11"/>
      <c r="Y23" s="11"/>
      <c r="Z23" s="15"/>
      <c r="AA23" s="11"/>
      <c r="AB23" s="14" t="s">
        <v>150</v>
      </c>
      <c r="AC23" s="11" t="s">
        <v>9</v>
      </c>
      <c r="AD23" s="19">
        <v>50009595</v>
      </c>
      <c r="AE23" s="16" t="s">
        <v>13</v>
      </c>
      <c r="AF23" s="19">
        <v>50009595</v>
      </c>
      <c r="AG23" s="14" t="s">
        <v>151</v>
      </c>
      <c r="AH23" s="14"/>
      <c r="AI23" s="15"/>
      <c r="AJ23" s="14"/>
      <c r="AK23" s="14"/>
      <c r="AL23" s="8">
        <v>43140</v>
      </c>
      <c r="AM23" s="14" t="s">
        <v>147</v>
      </c>
      <c r="AN23" s="16">
        <v>2017</v>
      </c>
      <c r="AO23" s="8">
        <v>43140</v>
      </c>
      <c r="AP23" s="9" t="s">
        <v>152</v>
      </c>
    </row>
    <row r="24" spans="1:42" ht="51">
      <c r="A24" s="11" t="s">
        <v>146</v>
      </c>
      <c r="B24" s="14" t="s">
        <v>1</v>
      </c>
      <c r="C24" s="11">
        <v>2017</v>
      </c>
      <c r="D24" s="17" t="s">
        <v>155</v>
      </c>
      <c r="E24" s="19">
        <v>50009638</v>
      </c>
      <c r="F24" s="9" t="s">
        <v>154</v>
      </c>
      <c r="G24" s="15" t="s">
        <v>249</v>
      </c>
      <c r="H24" s="20" t="s">
        <v>227</v>
      </c>
      <c r="I24" s="19">
        <v>50009638</v>
      </c>
      <c r="J24" s="19">
        <v>50009638</v>
      </c>
      <c r="K24" s="10" t="s">
        <v>206</v>
      </c>
      <c r="L24" s="10" t="s">
        <v>147</v>
      </c>
      <c r="M24" s="11" t="s">
        <v>153</v>
      </c>
      <c r="N24" s="8"/>
      <c r="O24" s="12">
        <v>4790.52</v>
      </c>
      <c r="P24" s="12">
        <v>6112</v>
      </c>
      <c r="Q24" s="13"/>
      <c r="R24" s="13"/>
      <c r="S24" s="11" t="s">
        <v>148</v>
      </c>
      <c r="T24" s="11"/>
      <c r="U24" s="9" t="s">
        <v>208</v>
      </c>
      <c r="V24" s="20" t="s">
        <v>227</v>
      </c>
      <c r="W24" s="21"/>
      <c r="X24" s="11"/>
      <c r="Y24" s="11"/>
      <c r="Z24" s="15"/>
      <c r="AA24" s="11"/>
      <c r="AB24" s="14" t="s">
        <v>150</v>
      </c>
      <c r="AC24" s="11" t="s">
        <v>9</v>
      </c>
      <c r="AD24" s="19">
        <v>50009638</v>
      </c>
      <c r="AE24" s="16" t="s">
        <v>13</v>
      </c>
      <c r="AF24" s="19">
        <v>50009638</v>
      </c>
      <c r="AG24" s="14" t="s">
        <v>151</v>
      </c>
      <c r="AH24" s="14"/>
      <c r="AI24" s="15"/>
      <c r="AJ24" s="14"/>
      <c r="AK24" s="14"/>
      <c r="AL24" s="8">
        <v>43140</v>
      </c>
      <c r="AM24" s="14" t="s">
        <v>147</v>
      </c>
      <c r="AN24" s="16">
        <v>2017</v>
      </c>
      <c r="AO24" s="8">
        <v>43140</v>
      </c>
      <c r="AP24" s="9" t="s">
        <v>152</v>
      </c>
    </row>
    <row r="25" spans="1:42" ht="51">
      <c r="A25" s="11" t="s">
        <v>146</v>
      </c>
      <c r="B25" s="14" t="s">
        <v>1</v>
      </c>
      <c r="C25" s="11">
        <v>2017</v>
      </c>
      <c r="D25" s="17" t="s">
        <v>155</v>
      </c>
      <c r="E25" s="19">
        <v>50009637</v>
      </c>
      <c r="F25" s="9" t="s">
        <v>154</v>
      </c>
      <c r="G25" s="15" t="s">
        <v>250</v>
      </c>
      <c r="H25" s="20" t="s">
        <v>228</v>
      </c>
      <c r="I25" s="19">
        <v>50009637</v>
      </c>
      <c r="J25" s="19">
        <v>50009637</v>
      </c>
      <c r="K25" s="10" t="s">
        <v>229</v>
      </c>
      <c r="L25" s="10" t="s">
        <v>147</v>
      </c>
      <c r="M25" s="11" t="s">
        <v>153</v>
      </c>
      <c r="N25" s="8"/>
      <c r="O25" s="12">
        <v>6013.38</v>
      </c>
      <c r="P25" s="12">
        <v>7679</v>
      </c>
      <c r="Q25" s="13"/>
      <c r="R25" s="13"/>
      <c r="S25" s="11" t="s">
        <v>148</v>
      </c>
      <c r="T25" s="11"/>
      <c r="U25" s="9" t="s">
        <v>208</v>
      </c>
      <c r="V25" s="20" t="s">
        <v>228</v>
      </c>
      <c r="W25" s="21"/>
      <c r="X25" s="11"/>
      <c r="Y25" s="11"/>
      <c r="Z25" s="15"/>
      <c r="AA25" s="11"/>
      <c r="AB25" s="14" t="s">
        <v>150</v>
      </c>
      <c r="AC25" s="11" t="s">
        <v>9</v>
      </c>
      <c r="AD25" s="19">
        <v>50009637</v>
      </c>
      <c r="AE25" s="16" t="s">
        <v>13</v>
      </c>
      <c r="AF25" s="19">
        <v>50009637</v>
      </c>
      <c r="AG25" s="14" t="s">
        <v>151</v>
      </c>
      <c r="AH25" s="14"/>
      <c r="AI25" s="15"/>
      <c r="AJ25" s="14"/>
      <c r="AK25" s="14"/>
      <c r="AL25" s="8">
        <v>43140</v>
      </c>
      <c r="AM25" s="14" t="s">
        <v>147</v>
      </c>
      <c r="AN25" s="16">
        <v>2017</v>
      </c>
      <c r="AO25" s="8">
        <v>43140</v>
      </c>
      <c r="AP25" s="9" t="s">
        <v>152</v>
      </c>
    </row>
    <row r="26" spans="1:42" ht="51">
      <c r="A26" s="11" t="s">
        <v>146</v>
      </c>
      <c r="B26" s="14" t="s">
        <v>1</v>
      </c>
      <c r="C26" s="11">
        <v>2017</v>
      </c>
      <c r="D26" s="17" t="s">
        <v>155</v>
      </c>
      <c r="E26" s="19">
        <v>50009656</v>
      </c>
      <c r="F26" s="9" t="s">
        <v>154</v>
      </c>
      <c r="G26" s="15" t="s">
        <v>251</v>
      </c>
      <c r="H26" s="20" t="s">
        <v>230</v>
      </c>
      <c r="I26" s="19">
        <v>50009656</v>
      </c>
      <c r="J26" s="19">
        <v>50009656</v>
      </c>
      <c r="K26" s="10" t="s">
        <v>147</v>
      </c>
      <c r="L26" s="10" t="s">
        <v>147</v>
      </c>
      <c r="M26" s="11" t="s">
        <v>153</v>
      </c>
      <c r="N26" s="8"/>
      <c r="O26" s="12">
        <f>440.52+41.38+251.72+2768.97</f>
        <v>3502.5899999999997</v>
      </c>
      <c r="P26" s="12">
        <f>511+48+292+3212+321.2</f>
        <v>4384.2</v>
      </c>
      <c r="Q26" s="13"/>
      <c r="R26" s="13"/>
      <c r="S26" s="11" t="s">
        <v>148</v>
      </c>
      <c r="T26" s="11"/>
      <c r="U26" s="9" t="s">
        <v>208</v>
      </c>
      <c r="V26" s="20" t="s">
        <v>230</v>
      </c>
      <c r="W26" s="21"/>
      <c r="X26" s="11"/>
      <c r="Y26" s="11"/>
      <c r="Z26" s="15"/>
      <c r="AA26" s="11"/>
      <c r="AB26" s="14" t="s">
        <v>150</v>
      </c>
      <c r="AC26" s="11" t="s">
        <v>9</v>
      </c>
      <c r="AD26" s="19">
        <v>50009656</v>
      </c>
      <c r="AE26" s="16" t="s">
        <v>13</v>
      </c>
      <c r="AF26" s="19">
        <v>50009656</v>
      </c>
      <c r="AG26" s="14" t="s">
        <v>151</v>
      </c>
      <c r="AH26" s="14"/>
      <c r="AI26" s="15"/>
      <c r="AJ26" s="14"/>
      <c r="AK26" s="14"/>
      <c r="AL26" s="8">
        <v>43140</v>
      </c>
      <c r="AM26" s="14" t="s">
        <v>147</v>
      </c>
      <c r="AN26" s="16">
        <v>2017</v>
      </c>
      <c r="AO26" s="8">
        <v>43140</v>
      </c>
      <c r="AP26" s="9" t="s">
        <v>152</v>
      </c>
    </row>
    <row r="27" spans="1:42" ht="51">
      <c r="A27" s="11" t="s">
        <v>146</v>
      </c>
      <c r="B27" s="14" t="s">
        <v>1</v>
      </c>
      <c r="C27" s="11">
        <v>2017</v>
      </c>
      <c r="D27" s="17" t="s">
        <v>155</v>
      </c>
      <c r="E27" s="19">
        <v>50009538</v>
      </c>
      <c r="F27" s="9" t="s">
        <v>154</v>
      </c>
      <c r="G27" s="15" t="s">
        <v>252</v>
      </c>
      <c r="H27" s="20" t="s">
        <v>233</v>
      </c>
      <c r="I27" s="19">
        <v>50009538</v>
      </c>
      <c r="J27" s="19">
        <v>50009538</v>
      </c>
      <c r="K27" s="10" t="s">
        <v>206</v>
      </c>
      <c r="L27" s="10" t="s">
        <v>147</v>
      </c>
      <c r="M27" s="11" t="s">
        <v>153</v>
      </c>
      <c r="N27" s="8"/>
      <c r="O27" s="12">
        <v>3793.11</v>
      </c>
      <c r="P27" s="12">
        <v>4840.01</v>
      </c>
      <c r="Q27" s="13"/>
      <c r="R27" s="13"/>
      <c r="S27" s="11" t="s">
        <v>148</v>
      </c>
      <c r="T27" s="11"/>
      <c r="U27" s="9" t="s">
        <v>208</v>
      </c>
      <c r="V27" s="20" t="s">
        <v>233</v>
      </c>
      <c r="W27" s="21"/>
      <c r="X27" s="11"/>
      <c r="Y27" s="11"/>
      <c r="Z27" s="15"/>
      <c r="AA27" s="11"/>
      <c r="AB27" s="14" t="s">
        <v>150</v>
      </c>
      <c r="AC27" s="11" t="s">
        <v>9</v>
      </c>
      <c r="AD27" s="19">
        <v>50009538</v>
      </c>
      <c r="AE27" s="16" t="s">
        <v>13</v>
      </c>
      <c r="AF27" s="19">
        <v>50009538</v>
      </c>
      <c r="AG27" s="14" t="s">
        <v>151</v>
      </c>
      <c r="AH27" s="14"/>
      <c r="AI27" s="15"/>
      <c r="AJ27" s="14"/>
      <c r="AK27" s="14"/>
      <c r="AL27" s="8">
        <v>43140</v>
      </c>
      <c r="AM27" s="14" t="s">
        <v>147</v>
      </c>
      <c r="AN27" s="16">
        <v>2017</v>
      </c>
      <c r="AO27" s="8">
        <v>43140</v>
      </c>
      <c r="AP27" s="9" t="s">
        <v>152</v>
      </c>
    </row>
    <row r="28" spans="1:42" ht="51">
      <c r="A28" s="11" t="s">
        <v>146</v>
      </c>
      <c r="B28" s="14" t="s">
        <v>1</v>
      </c>
      <c r="C28" s="11">
        <v>2017</v>
      </c>
      <c r="D28" s="17" t="s">
        <v>155</v>
      </c>
      <c r="E28" s="19">
        <v>50009580</v>
      </c>
      <c r="F28" s="9" t="s">
        <v>154</v>
      </c>
      <c r="G28" s="15" t="s">
        <v>253</v>
      </c>
      <c r="H28" s="20" t="s">
        <v>234</v>
      </c>
      <c r="I28" s="19">
        <v>50009580</v>
      </c>
      <c r="J28" s="19">
        <v>50009580</v>
      </c>
      <c r="K28" s="10" t="s">
        <v>206</v>
      </c>
      <c r="L28" s="10" t="s">
        <v>147</v>
      </c>
      <c r="M28" s="11" t="s">
        <v>153</v>
      </c>
      <c r="N28" s="8"/>
      <c r="O28" s="12">
        <v>4008.62</v>
      </c>
      <c r="P28" s="12">
        <v>4500</v>
      </c>
      <c r="Q28" s="13"/>
      <c r="R28" s="13"/>
      <c r="S28" s="11" t="s">
        <v>148</v>
      </c>
      <c r="T28" s="11"/>
      <c r="U28" s="9" t="s">
        <v>208</v>
      </c>
      <c r="V28" s="20" t="s">
        <v>234</v>
      </c>
      <c r="W28" s="21"/>
      <c r="X28" s="11"/>
      <c r="Y28" s="11"/>
      <c r="Z28" s="15"/>
      <c r="AA28" s="11"/>
      <c r="AB28" s="14" t="s">
        <v>150</v>
      </c>
      <c r="AC28" s="11" t="s">
        <v>9</v>
      </c>
      <c r="AD28" s="19">
        <v>50009580</v>
      </c>
      <c r="AE28" s="16" t="s">
        <v>13</v>
      </c>
      <c r="AF28" s="19">
        <v>50009580</v>
      </c>
      <c r="AG28" s="14" t="s">
        <v>151</v>
      </c>
      <c r="AH28" s="14"/>
      <c r="AI28" s="15"/>
      <c r="AJ28" s="14"/>
      <c r="AK28" s="14"/>
      <c r="AL28" s="8">
        <v>43140</v>
      </c>
      <c r="AM28" s="14" t="s">
        <v>147</v>
      </c>
      <c r="AN28" s="16">
        <v>2017</v>
      </c>
      <c r="AO28" s="8">
        <v>43140</v>
      </c>
      <c r="AP28" s="9" t="s">
        <v>152</v>
      </c>
    </row>
    <row r="29" spans="1:42" ht="51">
      <c r="A29" s="11" t="s">
        <v>146</v>
      </c>
      <c r="B29" s="14" t="s">
        <v>1</v>
      </c>
      <c r="C29" s="11">
        <v>2017</v>
      </c>
      <c r="D29" s="17" t="s">
        <v>155</v>
      </c>
      <c r="E29" s="19">
        <v>50009603</v>
      </c>
      <c r="F29" s="9" t="s">
        <v>154</v>
      </c>
      <c r="G29" s="15" t="s">
        <v>254</v>
      </c>
      <c r="H29" s="20" t="s">
        <v>239</v>
      </c>
      <c r="I29" s="19">
        <v>50009603</v>
      </c>
      <c r="J29" s="19">
        <v>50009603</v>
      </c>
      <c r="K29" s="10" t="s">
        <v>206</v>
      </c>
      <c r="L29" s="10" t="s">
        <v>147</v>
      </c>
      <c r="M29" s="11" t="s">
        <v>153</v>
      </c>
      <c r="N29" s="8"/>
      <c r="O29" s="12">
        <f>2074.14+2948.28+10620.69</f>
        <v>15643.11</v>
      </c>
      <c r="P29" s="12">
        <f>2406+3420+12320+1814.6</f>
        <v>19960.6</v>
      </c>
      <c r="Q29" s="13"/>
      <c r="R29" s="13"/>
      <c r="S29" s="11" t="s">
        <v>148</v>
      </c>
      <c r="T29" s="11"/>
      <c r="U29" s="9" t="s">
        <v>208</v>
      </c>
      <c r="V29" s="20" t="s">
        <v>239</v>
      </c>
      <c r="W29" s="21"/>
      <c r="X29" s="11"/>
      <c r="Y29" s="11"/>
      <c r="Z29" s="15"/>
      <c r="AA29" s="11"/>
      <c r="AB29" s="14" t="s">
        <v>150</v>
      </c>
      <c r="AC29" s="11" t="s">
        <v>9</v>
      </c>
      <c r="AD29" s="19">
        <v>50009603</v>
      </c>
      <c r="AE29" s="16" t="s">
        <v>13</v>
      </c>
      <c r="AF29" s="19">
        <v>50009603</v>
      </c>
      <c r="AG29" s="14" t="s">
        <v>151</v>
      </c>
      <c r="AH29" s="14"/>
      <c r="AI29" s="15"/>
      <c r="AJ29" s="14"/>
      <c r="AK29" s="14"/>
      <c r="AL29" s="8">
        <v>43140</v>
      </c>
      <c r="AM29" s="14" t="s">
        <v>147</v>
      </c>
      <c r="AN29" s="16">
        <v>2017</v>
      </c>
      <c r="AO29" s="8">
        <v>43140</v>
      </c>
      <c r="AP29" s="9" t="s">
        <v>152</v>
      </c>
    </row>
  </sheetData>
  <sheetProtection/>
  <mergeCells count="1">
    <mergeCell ref="A6:AP6"/>
  </mergeCells>
  <dataValidations count="2">
    <dataValidation type="list" allowBlank="1" showInputMessage="1" showErrorMessage="1" sqref="B8:B29">
      <formula1>hidden1</formula1>
    </dataValidation>
    <dataValidation type="list" allowBlank="1" showInputMessage="1" showErrorMessage="1" sqref="AC8:AC29">
      <formula1>hidden2</formula1>
    </dataValidation>
  </dataValidations>
  <hyperlinks>
    <hyperlink ref="G9" r:id="rId1" display="http://ingresosrecibidosa.transparenciaceenl.mx/indice/Compras%20operaiones%202017/9632.pdf"/>
    <hyperlink ref="G15" r:id="rId2" display="http://ingresosrecibidosa.transparenciaceenl.mx/indice/Compras%20operaiones%202017/9257.pdf"/>
    <hyperlink ref="G16" r:id="rId3" display="http://ingresosrecibidosa.transparenciaceenl.mx/indice/Compras%20operaiones%202017/9250.pdf"/>
    <hyperlink ref="G17" r:id="rId4" display="http://ingresosrecibidosa.transparenciaceenl.mx/indice/Compras%20operaiones%202017/9548.pdf"/>
    <hyperlink ref="G22" r:id="rId5" display="http://ingresosrecibidosa.transparenciaceenl.mx/indice/Compras%20operaiones%202017/9323.pdf"/>
    <hyperlink ref="G23" r:id="rId6" display="http://ingresosrecibidosa.transparenciaceenl.mx/indice/Compras%20operaiones%202017/9595.pdf"/>
    <hyperlink ref="G24" r:id="rId7" display="http://ingresosrecibidosa.transparenciaceenl.mx/indice/Compras%20operaiones%202017/9638.pdf"/>
    <hyperlink ref="G25" r:id="rId8" display="http://ingresosrecibidosa.transparenciaceenl.mx/indice/Compras%20operaiones%202017/9637.pdf"/>
    <hyperlink ref="G26" r:id="rId9" display="http://ingresosrecibidosa.transparenciaceenl.mx/indice/Compras%20operaiones%202017/9656.pdf"/>
    <hyperlink ref="G27" r:id="rId10" display="http://ingresosrecibidosa.transparenciaceenl.mx/indice/Compras%20operaiones%202017/9538.pdf"/>
    <hyperlink ref="G28" r:id="rId11" display="http://ingresosrecibidosa.transparenciaceenl.mx/indice/Compras%20operaiones%202017/9580.pdf"/>
    <hyperlink ref="G29" r:id="rId12" display="http://ingresosrecibidosa.transparenciaceenl.mx/indice/Compras%20operaiones%202017/9603.pdf"/>
    <hyperlink ref="G8" r:id="rId13" display="http://ingresosrecibidosa.transparenciaceenl.mx/indice/Compras%20operaiones%202017/9740.pdf"/>
    <hyperlink ref="G10" r:id="rId14" display="http://ingresosrecibidosa.transparenciaceenl.mx/indice/Compras%20operaiones%202017/9702.pdf"/>
    <hyperlink ref="G11" r:id="rId15" display="http://ingresosrecibidosa.transparenciaceenl.mx/indice/Compras%20operaiones%202017/9598.pdf"/>
    <hyperlink ref="G12" r:id="rId16" display="http://ingresosrecibidosa.transparenciaceenl.mx/indice/Compras%20operaiones%202017/9661.pdf"/>
    <hyperlink ref="G13" r:id="rId17" display="http://ingresosrecibidosa.transparenciaceenl.mx/indice/Compras%20operaiones%202017/9761.pdf"/>
    <hyperlink ref="G14" r:id="rId18" display="http://ingresosrecibidosa.transparenciaceenl.mx/indice/Compras%20operaiones%202017/9784.pdf"/>
    <hyperlink ref="G18" r:id="rId19" display="http://ingresosrecibidosa.transparenciaceenl.mx/indice/Compras%20operaiones%202017/9510.pdf"/>
    <hyperlink ref="G19" r:id="rId20" display="http://ingresosrecibidosa.transparenciaceenl.mx/indice/Compras%20operaiones%202017/9487.pdf"/>
    <hyperlink ref="G20" r:id="rId21" display="http://ingresosrecibidosa.transparenciaceenl.mx/indice/Compras%20operaiones%202017/9403.pdf"/>
    <hyperlink ref="G21" r:id="rId22" display="http://ingresosrecibidosa.transparenciaceenl.mx/indice/Compras%20operaiones%202017/9652.pdf"/>
  </hyperlinks>
  <printOptions/>
  <pageMargins left="0.75" right="0.75" top="1" bottom="1" header="0.5" footer="0.5"/>
  <pageSetup horizontalDpi="300" verticalDpi="300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22">
      <selection activeCell="A24" sqref="A24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 s="19">
        <v>50009740</v>
      </c>
      <c r="E4" t="s">
        <v>159</v>
      </c>
      <c r="F4">
        <v>800.01</v>
      </c>
    </row>
    <row r="5" spans="1:6" ht="12.75">
      <c r="A5" s="19">
        <v>50009632</v>
      </c>
      <c r="E5" t="s">
        <v>162</v>
      </c>
      <c r="F5">
        <v>76</v>
      </c>
    </row>
    <row r="6" spans="1:6" ht="12.75">
      <c r="A6" s="19">
        <v>50009702</v>
      </c>
      <c r="E6" t="s">
        <v>166</v>
      </c>
      <c r="F6">
        <v>1320.71</v>
      </c>
    </row>
    <row r="7" spans="1:6" ht="12.75">
      <c r="A7" s="19">
        <v>50009598</v>
      </c>
      <c r="E7" t="s">
        <v>171</v>
      </c>
      <c r="F7">
        <v>1750</v>
      </c>
    </row>
    <row r="8" spans="1:6" ht="12.75">
      <c r="A8" s="19">
        <v>50009661</v>
      </c>
      <c r="E8" t="s">
        <v>172</v>
      </c>
      <c r="F8">
        <v>2816.99</v>
      </c>
    </row>
    <row r="9" spans="1:6" ht="12.75">
      <c r="A9" s="19">
        <v>50009761</v>
      </c>
      <c r="E9" t="s">
        <v>176</v>
      </c>
      <c r="F9">
        <v>6380</v>
      </c>
    </row>
    <row r="10" spans="1:6" ht="12.75">
      <c r="A10" s="19">
        <v>50009784</v>
      </c>
      <c r="E10" t="s">
        <v>172</v>
      </c>
      <c r="F10">
        <v>3861</v>
      </c>
    </row>
    <row r="11" spans="1:6" ht="12.75">
      <c r="A11" s="19">
        <v>50009698</v>
      </c>
      <c r="E11" t="s">
        <v>178</v>
      </c>
      <c r="F11">
        <v>3742</v>
      </c>
    </row>
    <row r="12" spans="1:6" ht="12.75">
      <c r="A12" s="19">
        <v>50009257</v>
      </c>
      <c r="E12" t="s">
        <v>180</v>
      </c>
      <c r="F12">
        <v>1600</v>
      </c>
    </row>
    <row r="13" spans="1:6" ht="12.75">
      <c r="A13" s="19">
        <v>50009250</v>
      </c>
      <c r="B13" t="s">
        <v>203</v>
      </c>
      <c r="C13" t="s">
        <v>204</v>
      </c>
      <c r="D13" t="s">
        <v>205</v>
      </c>
      <c r="F13">
        <v>1044</v>
      </c>
    </row>
    <row r="14" spans="1:6" ht="12.75">
      <c r="A14" s="19">
        <v>50009548</v>
      </c>
      <c r="E14" t="s">
        <v>184</v>
      </c>
      <c r="F14">
        <v>1490</v>
      </c>
    </row>
    <row r="15" spans="1:6" ht="12.75">
      <c r="A15" s="19">
        <v>50009548</v>
      </c>
      <c r="E15" t="s">
        <v>185</v>
      </c>
      <c r="F15">
        <v>4004</v>
      </c>
    </row>
    <row r="16" spans="1:6" ht="12.75">
      <c r="A16" s="19">
        <v>50009548</v>
      </c>
      <c r="E16" t="s">
        <v>186</v>
      </c>
      <c r="F16">
        <v>3057</v>
      </c>
    </row>
    <row r="17" spans="1:6" ht="12.75">
      <c r="A17" s="19">
        <v>50009510</v>
      </c>
      <c r="E17" t="s">
        <v>189</v>
      </c>
      <c r="F17">
        <v>615.5</v>
      </c>
    </row>
    <row r="18" spans="1:6" ht="12.75">
      <c r="A18" s="19">
        <v>50009510</v>
      </c>
      <c r="E18" t="s">
        <v>190</v>
      </c>
      <c r="F18">
        <v>7777.99</v>
      </c>
    </row>
    <row r="19" spans="1:6" ht="12.75">
      <c r="A19" s="19">
        <v>50009487</v>
      </c>
      <c r="E19" t="s">
        <v>193</v>
      </c>
      <c r="F19">
        <v>378</v>
      </c>
    </row>
    <row r="20" spans="1:6" ht="12.75">
      <c r="A20" s="19">
        <v>50009487</v>
      </c>
      <c r="E20" t="s">
        <v>194</v>
      </c>
      <c r="F20">
        <v>177</v>
      </c>
    </row>
    <row r="21" spans="1:6" ht="12.75">
      <c r="A21" s="19">
        <v>50009487</v>
      </c>
      <c r="B21" t="s">
        <v>195</v>
      </c>
      <c r="C21" t="s">
        <v>196</v>
      </c>
      <c r="D21" t="s">
        <v>197</v>
      </c>
      <c r="F21">
        <v>931</v>
      </c>
    </row>
    <row r="22" spans="1:6" ht="12.75">
      <c r="A22" s="19">
        <v>50009403</v>
      </c>
      <c r="E22" t="s">
        <v>199</v>
      </c>
      <c r="F22">
        <v>6599.28</v>
      </c>
    </row>
    <row r="23" spans="1:6" ht="12.75">
      <c r="A23" s="19">
        <v>50009652</v>
      </c>
      <c r="E23" t="s">
        <v>202</v>
      </c>
      <c r="F23">
        <v>1929</v>
      </c>
    </row>
    <row r="24" spans="1:6" ht="12.75">
      <c r="A24" s="23">
        <v>50009323</v>
      </c>
      <c r="E24" t="s">
        <v>209</v>
      </c>
      <c r="F24">
        <f>3619+350.79</f>
        <v>3969.79</v>
      </c>
    </row>
    <row r="25" spans="1:6" ht="12.75">
      <c r="A25" s="23">
        <v>50009323</v>
      </c>
      <c r="E25" t="s">
        <v>210</v>
      </c>
      <c r="F25">
        <f>3417+341.7</f>
        <v>3758.7</v>
      </c>
    </row>
    <row r="26" spans="1:6" ht="12.75">
      <c r="A26" s="23">
        <v>50009323</v>
      </c>
      <c r="E26" t="s">
        <v>211</v>
      </c>
      <c r="F26">
        <f>2275+227.5</f>
        <v>2502.5</v>
      </c>
    </row>
    <row r="27" spans="1:6" ht="12.75">
      <c r="A27" s="23">
        <v>50009323</v>
      </c>
      <c r="B27" t="s">
        <v>212</v>
      </c>
      <c r="C27" t="s">
        <v>213</v>
      </c>
      <c r="D27" t="s">
        <v>214</v>
      </c>
      <c r="F27">
        <f>1940.01+194</f>
        <v>2134.01</v>
      </c>
    </row>
    <row r="28" spans="1:6" ht="12.75">
      <c r="A28" s="23">
        <v>50009323</v>
      </c>
      <c r="E28" t="s">
        <v>215</v>
      </c>
      <c r="F28">
        <v>2635</v>
      </c>
    </row>
    <row r="29" spans="1:6" ht="12.75">
      <c r="A29" s="23">
        <v>50009595</v>
      </c>
      <c r="E29" t="s">
        <v>216</v>
      </c>
      <c r="F29">
        <v>865</v>
      </c>
    </row>
    <row r="30" spans="1:6" ht="12.75">
      <c r="A30" s="23">
        <v>50009595</v>
      </c>
      <c r="E30" t="s">
        <v>217</v>
      </c>
      <c r="F30">
        <v>197</v>
      </c>
    </row>
    <row r="31" spans="1:6" ht="12.75">
      <c r="A31" s="23">
        <v>50009595</v>
      </c>
      <c r="E31" t="s">
        <v>218</v>
      </c>
      <c r="F31">
        <v>62</v>
      </c>
    </row>
    <row r="32" spans="1:6" ht="12.75">
      <c r="A32" s="23">
        <v>50009595</v>
      </c>
      <c r="E32" t="s">
        <v>217</v>
      </c>
      <c r="F32">
        <v>237</v>
      </c>
    </row>
    <row r="33" spans="1:6" ht="12.75">
      <c r="A33" s="23">
        <v>50009595</v>
      </c>
      <c r="E33" t="s">
        <v>218</v>
      </c>
      <c r="F33">
        <v>62</v>
      </c>
    </row>
    <row r="34" spans="1:6" ht="12.75">
      <c r="A34" s="23">
        <v>50009595</v>
      </c>
      <c r="E34" t="s">
        <v>219</v>
      </c>
      <c r="F34">
        <v>6196</v>
      </c>
    </row>
    <row r="35" spans="1:6" ht="12.75">
      <c r="A35" s="23">
        <v>50009595</v>
      </c>
      <c r="E35" t="s">
        <v>220</v>
      </c>
      <c r="F35">
        <v>3960</v>
      </c>
    </row>
    <row r="36" spans="1:6" ht="12.75">
      <c r="A36" s="23">
        <v>50009595</v>
      </c>
      <c r="E36" t="s">
        <v>221</v>
      </c>
      <c r="F36">
        <v>1153</v>
      </c>
    </row>
    <row r="37" spans="1:6" ht="12.75">
      <c r="A37" s="23">
        <v>50009595</v>
      </c>
      <c r="E37" t="s">
        <v>222</v>
      </c>
      <c r="F37">
        <f>2832+283</f>
        <v>3115</v>
      </c>
    </row>
    <row r="38" spans="1:6" ht="12.75">
      <c r="A38" s="23">
        <v>50009595</v>
      </c>
      <c r="E38" t="s">
        <v>217</v>
      </c>
      <c r="F38">
        <v>59</v>
      </c>
    </row>
    <row r="39" spans="1:6" ht="12.75">
      <c r="A39" s="23">
        <v>50009595</v>
      </c>
      <c r="E39" t="s">
        <v>223</v>
      </c>
      <c r="F39">
        <v>252</v>
      </c>
    </row>
    <row r="40" spans="1:6" ht="12.75">
      <c r="A40" s="23">
        <v>50009595</v>
      </c>
      <c r="E40" t="s">
        <v>224</v>
      </c>
      <c r="F40">
        <v>48</v>
      </c>
    </row>
    <row r="41" spans="1:6" ht="12.75">
      <c r="A41" s="23">
        <v>50009595</v>
      </c>
      <c r="E41" t="s">
        <v>224</v>
      </c>
      <c r="F41">
        <v>32</v>
      </c>
    </row>
    <row r="42" spans="1:6" ht="12.75">
      <c r="A42" s="23">
        <v>50009595</v>
      </c>
      <c r="E42" t="s">
        <v>224</v>
      </c>
      <c r="F42">
        <v>57</v>
      </c>
    </row>
    <row r="43" spans="1:6" ht="12.75">
      <c r="A43" s="23">
        <v>50009595</v>
      </c>
      <c r="E43" t="s">
        <v>224</v>
      </c>
      <c r="F43">
        <v>38</v>
      </c>
    </row>
    <row r="44" spans="1:6" ht="12.75">
      <c r="A44" s="23">
        <v>50009595</v>
      </c>
      <c r="E44" t="s">
        <v>225</v>
      </c>
      <c r="F44">
        <v>620</v>
      </c>
    </row>
    <row r="45" spans="1:6" ht="12.75">
      <c r="A45" s="23">
        <v>50009595</v>
      </c>
      <c r="E45" t="s">
        <v>223</v>
      </c>
      <c r="F45">
        <v>36</v>
      </c>
    </row>
    <row r="46" spans="1:6" ht="12.75">
      <c r="A46" s="19">
        <v>50009638</v>
      </c>
      <c r="E46" t="s">
        <v>222</v>
      </c>
      <c r="F46">
        <v>6112</v>
      </c>
    </row>
    <row r="47" spans="1:6" ht="12.75">
      <c r="A47" s="19">
        <v>50009637</v>
      </c>
      <c r="E47" t="s">
        <v>221</v>
      </c>
      <c r="F47">
        <v>7679</v>
      </c>
    </row>
    <row r="48" spans="1:6" ht="12.75">
      <c r="A48" s="19">
        <v>50009656</v>
      </c>
      <c r="E48" t="s">
        <v>231</v>
      </c>
      <c r="F48">
        <v>511</v>
      </c>
    </row>
    <row r="49" spans="1:6" ht="12.75">
      <c r="A49" s="19">
        <v>50009656</v>
      </c>
      <c r="E49" t="s">
        <v>224</v>
      </c>
      <c r="F49">
        <v>48</v>
      </c>
    </row>
    <row r="50" spans="1:6" ht="12.75">
      <c r="A50" s="19">
        <v>50009656</v>
      </c>
      <c r="E50" t="s">
        <v>217</v>
      </c>
      <c r="F50">
        <v>292</v>
      </c>
    </row>
    <row r="51" spans="1:6" ht="12.75">
      <c r="A51" s="19">
        <v>50009656</v>
      </c>
      <c r="E51" t="s">
        <v>219</v>
      </c>
      <c r="F51">
        <f>3212+321.2</f>
        <v>3533.2</v>
      </c>
    </row>
    <row r="52" spans="1:6" ht="12.75">
      <c r="A52" s="23">
        <v>50009538</v>
      </c>
      <c r="E52" t="s">
        <v>232</v>
      </c>
      <c r="F52">
        <f>4400.01+440</f>
        <v>4840.01</v>
      </c>
    </row>
    <row r="53" spans="1:6" ht="12.75">
      <c r="A53" s="23">
        <v>50009580</v>
      </c>
      <c r="B53" t="s">
        <v>235</v>
      </c>
      <c r="C53" t="s">
        <v>236</v>
      </c>
      <c r="D53" t="s">
        <v>237</v>
      </c>
      <c r="F53">
        <v>4500</v>
      </c>
    </row>
    <row r="54" spans="1:6" ht="12.75">
      <c r="A54" s="23">
        <v>50009603</v>
      </c>
      <c r="E54" t="s">
        <v>215</v>
      </c>
      <c r="F54">
        <f>2406+240.6</f>
        <v>2646.6</v>
      </c>
    </row>
    <row r="55" spans="1:6" ht="12.75">
      <c r="A55" s="23">
        <v>50009603</v>
      </c>
      <c r="E55" t="s">
        <v>238</v>
      </c>
      <c r="F55">
        <f>3420+342</f>
        <v>3762</v>
      </c>
    </row>
    <row r="56" spans="1:6" ht="12.75">
      <c r="A56" s="23">
        <v>50009603</v>
      </c>
      <c r="E56" t="s">
        <v>238</v>
      </c>
      <c r="F56">
        <f>12320+1232</f>
        <v>13552</v>
      </c>
    </row>
    <row r="57" ht="12.75">
      <c r="A57" s="2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4">
      <selection activeCell="A24" sqref="A24"/>
    </sheetView>
  </sheetViews>
  <sheetFormatPr defaultColWidth="9.140625" defaultRowHeight="12.75"/>
  <cols>
    <col min="1" max="1" width="10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 s="19">
        <v>50009740</v>
      </c>
      <c r="E4" t="s">
        <v>159</v>
      </c>
    </row>
    <row r="5" spans="1:5" ht="12.75">
      <c r="A5" s="19">
        <v>50009632</v>
      </c>
      <c r="E5" t="s">
        <v>162</v>
      </c>
    </row>
    <row r="6" spans="1:5" ht="12.75">
      <c r="A6" s="19">
        <v>50009702</v>
      </c>
      <c r="E6" t="s">
        <v>166</v>
      </c>
    </row>
    <row r="7" spans="1:5" ht="12.75">
      <c r="A7" s="19">
        <v>50009598</v>
      </c>
      <c r="E7" t="s">
        <v>171</v>
      </c>
    </row>
    <row r="8" spans="1:5" ht="12.75">
      <c r="A8" s="19">
        <v>50009661</v>
      </c>
      <c r="E8" t="s">
        <v>172</v>
      </c>
    </row>
    <row r="9" spans="1:5" ht="12.75">
      <c r="A9" s="19">
        <v>50009761</v>
      </c>
      <c r="E9" t="s">
        <v>176</v>
      </c>
    </row>
    <row r="10" spans="1:5" ht="12.75">
      <c r="A10" s="19">
        <v>50009784</v>
      </c>
      <c r="E10" t="s">
        <v>172</v>
      </c>
    </row>
    <row r="11" spans="1:5" ht="12.75">
      <c r="A11" s="19">
        <v>50009698</v>
      </c>
      <c r="E11" t="s">
        <v>178</v>
      </c>
    </row>
    <row r="12" spans="1:5" ht="12.75">
      <c r="A12" s="19">
        <v>50009257</v>
      </c>
      <c r="E12" t="s">
        <v>180</v>
      </c>
    </row>
    <row r="13" spans="1:4" ht="12.75">
      <c r="A13" s="19">
        <v>50009250</v>
      </c>
      <c r="B13" t="s">
        <v>203</v>
      </c>
      <c r="C13" t="s">
        <v>204</v>
      </c>
      <c r="D13" t="s">
        <v>205</v>
      </c>
    </row>
    <row r="14" spans="1:5" ht="12.75">
      <c r="A14" s="19">
        <v>50009548</v>
      </c>
      <c r="E14" t="s">
        <v>184</v>
      </c>
    </row>
    <row r="15" spans="1:5" ht="12.75">
      <c r="A15" s="19">
        <v>50009548</v>
      </c>
      <c r="E15" t="s">
        <v>185</v>
      </c>
    </row>
    <row r="16" spans="1:5" ht="12.75">
      <c r="A16" s="19">
        <v>50009548</v>
      </c>
      <c r="E16" t="s">
        <v>186</v>
      </c>
    </row>
    <row r="17" spans="1:5" ht="12.75">
      <c r="A17" s="19">
        <v>50009510</v>
      </c>
      <c r="E17" t="s">
        <v>189</v>
      </c>
    </row>
    <row r="18" spans="1:5" ht="12.75">
      <c r="A18" s="19">
        <v>50009510</v>
      </c>
      <c r="E18" t="s">
        <v>190</v>
      </c>
    </row>
    <row r="19" spans="1:5" ht="12.75">
      <c r="A19" s="19">
        <v>50009487</v>
      </c>
      <c r="E19" t="s">
        <v>193</v>
      </c>
    </row>
    <row r="20" spans="1:5" ht="12.75">
      <c r="A20" s="19">
        <v>50009487</v>
      </c>
      <c r="E20" t="s">
        <v>194</v>
      </c>
    </row>
    <row r="21" spans="1:4" ht="12.75">
      <c r="A21" s="19">
        <v>50009487</v>
      </c>
      <c r="B21" t="s">
        <v>195</v>
      </c>
      <c r="C21" t="s">
        <v>196</v>
      </c>
      <c r="D21" t="s">
        <v>197</v>
      </c>
    </row>
    <row r="22" spans="1:5" ht="12.75">
      <c r="A22" s="19">
        <v>50009403</v>
      </c>
      <c r="E22" t="s">
        <v>199</v>
      </c>
    </row>
    <row r="23" spans="1:5" ht="12.75">
      <c r="A23" s="19">
        <v>50009652</v>
      </c>
      <c r="E23" t="s">
        <v>202</v>
      </c>
    </row>
    <row r="24" spans="1:5" ht="12.75">
      <c r="A24" s="23">
        <v>50009323</v>
      </c>
      <c r="E24" t="s">
        <v>209</v>
      </c>
    </row>
    <row r="25" spans="1:5" ht="12.75">
      <c r="A25" s="23">
        <v>50009323</v>
      </c>
      <c r="E25" t="s">
        <v>210</v>
      </c>
    </row>
    <row r="26" spans="1:5" ht="12.75">
      <c r="A26" s="23">
        <v>50009323</v>
      </c>
      <c r="E26" t="s">
        <v>211</v>
      </c>
    </row>
    <row r="27" spans="1:4" ht="12.75">
      <c r="A27" s="23">
        <v>50009323</v>
      </c>
      <c r="B27" t="s">
        <v>212</v>
      </c>
      <c r="C27" t="s">
        <v>213</v>
      </c>
      <c r="D27" t="s">
        <v>214</v>
      </c>
    </row>
    <row r="28" spans="1:5" ht="12.75">
      <c r="A28" s="23">
        <v>50009323</v>
      </c>
      <c r="E28" t="s">
        <v>215</v>
      </c>
    </row>
    <row r="29" spans="1:5" ht="12.75">
      <c r="A29" s="23">
        <v>50009595</v>
      </c>
      <c r="E29" t="s">
        <v>216</v>
      </c>
    </row>
    <row r="30" spans="1:5" ht="12.75">
      <c r="A30" s="23">
        <v>50009595</v>
      </c>
      <c r="E30" t="s">
        <v>217</v>
      </c>
    </row>
    <row r="31" spans="1:5" ht="12.75">
      <c r="A31" s="23">
        <v>50009595</v>
      </c>
      <c r="E31" t="s">
        <v>218</v>
      </c>
    </row>
    <row r="32" spans="1:5" ht="12.75">
      <c r="A32" s="23">
        <v>50009595</v>
      </c>
      <c r="E32" t="s">
        <v>217</v>
      </c>
    </row>
    <row r="33" spans="1:5" ht="12.75">
      <c r="A33" s="23">
        <v>50009595</v>
      </c>
      <c r="E33" t="s">
        <v>218</v>
      </c>
    </row>
    <row r="34" spans="1:5" ht="12.75">
      <c r="A34" s="23">
        <v>50009595</v>
      </c>
      <c r="E34" t="s">
        <v>219</v>
      </c>
    </row>
    <row r="35" spans="1:5" ht="12.75">
      <c r="A35" s="23">
        <v>50009595</v>
      </c>
      <c r="E35" t="s">
        <v>220</v>
      </c>
    </row>
    <row r="36" spans="1:5" ht="12.75">
      <c r="A36" s="23">
        <v>50009595</v>
      </c>
      <c r="E36" t="s">
        <v>221</v>
      </c>
    </row>
    <row r="37" spans="1:5" ht="12.75">
      <c r="A37" s="23">
        <v>50009595</v>
      </c>
      <c r="E37" t="s">
        <v>222</v>
      </c>
    </row>
    <row r="38" spans="1:5" ht="12.75">
      <c r="A38" s="23">
        <v>50009595</v>
      </c>
      <c r="E38" t="s">
        <v>217</v>
      </c>
    </row>
    <row r="39" spans="1:5" ht="12.75">
      <c r="A39" s="23">
        <v>50009595</v>
      </c>
      <c r="E39" t="s">
        <v>223</v>
      </c>
    </row>
    <row r="40" spans="1:5" ht="12.75">
      <c r="A40" s="23">
        <v>50009595</v>
      </c>
      <c r="E40" t="s">
        <v>224</v>
      </c>
    </row>
    <row r="41" spans="1:5" ht="12.75">
      <c r="A41" s="23">
        <v>50009595</v>
      </c>
      <c r="E41" t="s">
        <v>224</v>
      </c>
    </row>
    <row r="42" spans="1:5" ht="12.75">
      <c r="A42" s="23">
        <v>50009595</v>
      </c>
      <c r="E42" t="s">
        <v>224</v>
      </c>
    </row>
    <row r="43" spans="1:5" ht="12.75">
      <c r="A43" s="23">
        <v>50009595</v>
      </c>
      <c r="E43" t="s">
        <v>224</v>
      </c>
    </row>
    <row r="44" spans="1:5" ht="12.75">
      <c r="A44" s="23">
        <v>50009595</v>
      </c>
      <c r="E44" t="s">
        <v>225</v>
      </c>
    </row>
    <row r="45" spans="1:5" ht="12.75">
      <c r="A45" s="23">
        <v>50009595</v>
      </c>
      <c r="E45" t="s">
        <v>223</v>
      </c>
    </row>
    <row r="46" spans="1:5" ht="12.75">
      <c r="A46" s="19">
        <v>50009638</v>
      </c>
      <c r="E46" t="s">
        <v>222</v>
      </c>
    </row>
    <row r="47" spans="1:5" ht="12.75">
      <c r="A47" s="19">
        <v>50009637</v>
      </c>
      <c r="E47" t="s">
        <v>221</v>
      </c>
    </row>
    <row r="48" spans="1:5" ht="12.75">
      <c r="A48" s="19">
        <v>50009656</v>
      </c>
      <c r="E48" t="s">
        <v>231</v>
      </c>
    </row>
    <row r="49" spans="1:5" ht="12.75">
      <c r="A49" s="19">
        <v>50009656</v>
      </c>
      <c r="E49" t="s">
        <v>224</v>
      </c>
    </row>
    <row r="50" spans="1:5" ht="12.75">
      <c r="A50" s="19">
        <v>50009656</v>
      </c>
      <c r="E50" t="s">
        <v>217</v>
      </c>
    </row>
    <row r="51" spans="1:5" ht="12.75">
      <c r="A51" s="19">
        <v>50009656</v>
      </c>
      <c r="E51" t="s">
        <v>219</v>
      </c>
    </row>
    <row r="52" spans="1:5" ht="12.75">
      <c r="A52" s="23">
        <v>50009538</v>
      </c>
      <c r="E52" t="s">
        <v>232</v>
      </c>
    </row>
    <row r="53" spans="1:4" ht="12.75">
      <c r="A53" s="23">
        <v>50009580</v>
      </c>
      <c r="B53" t="s">
        <v>235</v>
      </c>
      <c r="C53" t="s">
        <v>236</v>
      </c>
      <c r="D53" t="s">
        <v>237</v>
      </c>
    </row>
    <row r="54" spans="1:5" ht="12.75">
      <c r="A54" s="23">
        <v>50009603</v>
      </c>
      <c r="E54" t="s">
        <v>215</v>
      </c>
    </row>
    <row r="55" spans="1:5" ht="12.75">
      <c r="A55" s="23">
        <v>50009603</v>
      </c>
      <c r="E55" t="s">
        <v>238</v>
      </c>
    </row>
    <row r="56" spans="1:5" ht="12.75">
      <c r="A56" s="23">
        <v>50009603</v>
      </c>
      <c r="E56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">
      <selection activeCell="B23" sqref="B23:E56"/>
    </sheetView>
  </sheetViews>
  <sheetFormatPr defaultColWidth="9.140625" defaultRowHeight="12.75"/>
  <cols>
    <col min="1" max="1" width="10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19">
        <v>50009740</v>
      </c>
      <c r="B4" s="18" t="s">
        <v>151</v>
      </c>
      <c r="C4" s="18"/>
      <c r="D4" s="18" t="s">
        <v>151</v>
      </c>
      <c r="E4" s="18" t="s">
        <v>151</v>
      </c>
    </row>
    <row r="5" spans="1:5" ht="12.75">
      <c r="A5" s="19">
        <v>50009632</v>
      </c>
      <c r="B5" s="18" t="s">
        <v>151</v>
      </c>
      <c r="C5" s="18"/>
      <c r="D5" s="18" t="s">
        <v>151</v>
      </c>
      <c r="E5" s="18" t="s">
        <v>151</v>
      </c>
    </row>
    <row r="6" spans="1:5" ht="12.75">
      <c r="A6" s="19">
        <v>50009702</v>
      </c>
      <c r="B6" s="18" t="s">
        <v>151</v>
      </c>
      <c r="C6" s="18"/>
      <c r="D6" s="18" t="s">
        <v>151</v>
      </c>
      <c r="E6" s="18" t="s">
        <v>151</v>
      </c>
    </row>
    <row r="7" spans="1:5" ht="12.75">
      <c r="A7" s="19">
        <v>50009598</v>
      </c>
      <c r="B7" s="18" t="s">
        <v>151</v>
      </c>
      <c r="C7" s="18"/>
      <c r="D7" s="18" t="s">
        <v>151</v>
      </c>
      <c r="E7" s="18" t="s">
        <v>151</v>
      </c>
    </row>
    <row r="8" spans="1:5" ht="12.75">
      <c r="A8" s="19">
        <v>50009661</v>
      </c>
      <c r="B8" s="18" t="s">
        <v>151</v>
      </c>
      <c r="C8" s="18"/>
      <c r="D8" s="18" t="s">
        <v>151</v>
      </c>
      <c r="E8" s="18" t="s">
        <v>151</v>
      </c>
    </row>
    <row r="9" spans="1:5" ht="12.75">
      <c r="A9" s="19">
        <v>50009761</v>
      </c>
      <c r="B9" s="18" t="s">
        <v>151</v>
      </c>
      <c r="C9" s="18"/>
      <c r="D9" s="18" t="s">
        <v>151</v>
      </c>
      <c r="E9" s="18" t="s">
        <v>151</v>
      </c>
    </row>
    <row r="10" spans="1:5" ht="12.75">
      <c r="A10" s="19">
        <v>50009784</v>
      </c>
      <c r="B10" s="18" t="s">
        <v>151</v>
      </c>
      <c r="C10" s="18"/>
      <c r="D10" s="18" t="s">
        <v>151</v>
      </c>
      <c r="E10" s="18" t="s">
        <v>151</v>
      </c>
    </row>
    <row r="11" spans="1:5" ht="12.75">
      <c r="A11" s="19">
        <v>50009698</v>
      </c>
      <c r="B11" s="18" t="s">
        <v>151</v>
      </c>
      <c r="C11" s="18"/>
      <c r="D11" s="18" t="s">
        <v>151</v>
      </c>
      <c r="E11" s="18" t="s">
        <v>151</v>
      </c>
    </row>
    <row r="12" spans="1:5" ht="12.75">
      <c r="A12" s="19">
        <v>50009257</v>
      </c>
      <c r="B12" s="18" t="s">
        <v>151</v>
      </c>
      <c r="C12" s="18"/>
      <c r="D12" s="18" t="s">
        <v>151</v>
      </c>
      <c r="E12" s="18" t="s">
        <v>151</v>
      </c>
    </row>
    <row r="13" spans="1:5" ht="12.75">
      <c r="A13" s="19">
        <v>50009250</v>
      </c>
      <c r="B13" s="18" t="s">
        <v>151</v>
      </c>
      <c r="C13" s="18"/>
      <c r="D13" s="18" t="s">
        <v>151</v>
      </c>
      <c r="E13" s="18" t="s">
        <v>151</v>
      </c>
    </row>
    <row r="14" spans="1:5" ht="12.75">
      <c r="A14" s="19">
        <v>50009548</v>
      </c>
      <c r="B14" s="18" t="s">
        <v>151</v>
      </c>
      <c r="C14" s="18"/>
      <c r="D14" s="18" t="s">
        <v>151</v>
      </c>
      <c r="E14" s="18" t="s">
        <v>151</v>
      </c>
    </row>
    <row r="15" spans="1:5" ht="12.75">
      <c r="A15" s="19">
        <v>50009548</v>
      </c>
      <c r="B15" s="18" t="s">
        <v>151</v>
      </c>
      <c r="C15" s="18"/>
      <c r="D15" s="18" t="s">
        <v>151</v>
      </c>
      <c r="E15" s="18" t="s">
        <v>151</v>
      </c>
    </row>
    <row r="16" spans="1:5" ht="12.75">
      <c r="A16" s="19">
        <v>50009548</v>
      </c>
      <c r="B16" s="18" t="s">
        <v>151</v>
      </c>
      <c r="C16" s="18"/>
      <c r="D16" s="18" t="s">
        <v>151</v>
      </c>
      <c r="E16" s="18" t="s">
        <v>151</v>
      </c>
    </row>
    <row r="17" spans="1:5" ht="12.75">
      <c r="A17" s="19">
        <v>50009510</v>
      </c>
      <c r="B17" s="18" t="s">
        <v>151</v>
      </c>
      <c r="C17" s="18"/>
      <c r="D17" s="18" t="s">
        <v>151</v>
      </c>
      <c r="E17" s="18" t="s">
        <v>151</v>
      </c>
    </row>
    <row r="18" spans="1:5" ht="12.75">
      <c r="A18" s="19">
        <v>50009510</v>
      </c>
      <c r="B18" s="18" t="s">
        <v>151</v>
      </c>
      <c r="C18" s="18"/>
      <c r="D18" s="18" t="s">
        <v>151</v>
      </c>
      <c r="E18" s="18" t="s">
        <v>151</v>
      </c>
    </row>
    <row r="19" spans="1:5" ht="12.75">
      <c r="A19" s="19">
        <v>50009487</v>
      </c>
      <c r="B19" s="18" t="s">
        <v>151</v>
      </c>
      <c r="C19" s="18"/>
      <c r="D19" s="18" t="s">
        <v>151</v>
      </c>
      <c r="E19" s="18" t="s">
        <v>151</v>
      </c>
    </row>
    <row r="20" spans="1:5" ht="12.75">
      <c r="A20" s="19">
        <v>50009487</v>
      </c>
      <c r="B20" s="18" t="s">
        <v>151</v>
      </c>
      <c r="C20" s="18"/>
      <c r="D20" s="18" t="s">
        <v>151</v>
      </c>
      <c r="E20" s="18" t="s">
        <v>151</v>
      </c>
    </row>
    <row r="21" spans="1:5" ht="12.75">
      <c r="A21" s="19">
        <v>50009487</v>
      </c>
      <c r="B21" s="18" t="s">
        <v>151</v>
      </c>
      <c r="C21" s="18"/>
      <c r="D21" s="18" t="s">
        <v>151</v>
      </c>
      <c r="E21" s="18" t="s">
        <v>151</v>
      </c>
    </row>
    <row r="22" spans="1:5" ht="12.75">
      <c r="A22" s="19">
        <v>50009403</v>
      </c>
      <c r="B22" s="18" t="s">
        <v>151</v>
      </c>
      <c r="C22" s="18"/>
      <c r="D22" s="18" t="s">
        <v>151</v>
      </c>
      <c r="E22" s="18" t="s">
        <v>151</v>
      </c>
    </row>
    <row r="23" spans="1:5" ht="12.75">
      <c r="A23" s="19">
        <v>50009652</v>
      </c>
      <c r="B23" s="18" t="s">
        <v>151</v>
      </c>
      <c r="C23" s="18"/>
      <c r="D23" s="18" t="s">
        <v>151</v>
      </c>
      <c r="E23" s="18" t="s">
        <v>151</v>
      </c>
    </row>
    <row r="24" spans="1:5" ht="12.75">
      <c r="A24" s="23">
        <v>50009323</v>
      </c>
      <c r="B24" s="18" t="s">
        <v>151</v>
      </c>
      <c r="C24" s="18"/>
      <c r="D24" s="18" t="s">
        <v>151</v>
      </c>
      <c r="E24" s="18" t="s">
        <v>151</v>
      </c>
    </row>
    <row r="25" spans="1:5" ht="12.75">
      <c r="A25" s="23">
        <v>50009323</v>
      </c>
      <c r="B25" s="18" t="s">
        <v>151</v>
      </c>
      <c r="C25" s="18"/>
      <c r="D25" s="18" t="s">
        <v>151</v>
      </c>
      <c r="E25" s="18" t="s">
        <v>151</v>
      </c>
    </row>
    <row r="26" spans="1:5" ht="12.75">
      <c r="A26" s="23">
        <v>50009323</v>
      </c>
      <c r="B26" s="18" t="s">
        <v>151</v>
      </c>
      <c r="C26" s="18"/>
      <c r="D26" s="18" t="s">
        <v>151</v>
      </c>
      <c r="E26" s="18" t="s">
        <v>151</v>
      </c>
    </row>
    <row r="27" spans="1:5" ht="12.75">
      <c r="A27" s="23">
        <v>50009323</v>
      </c>
      <c r="B27" s="18" t="s">
        <v>151</v>
      </c>
      <c r="C27" s="18"/>
      <c r="D27" s="18" t="s">
        <v>151</v>
      </c>
      <c r="E27" s="18" t="s">
        <v>151</v>
      </c>
    </row>
    <row r="28" spans="1:5" ht="12.75">
      <c r="A28" s="23">
        <v>50009323</v>
      </c>
      <c r="B28" s="18" t="s">
        <v>151</v>
      </c>
      <c r="C28" s="18"/>
      <c r="D28" s="18" t="s">
        <v>151</v>
      </c>
      <c r="E28" s="18" t="s">
        <v>151</v>
      </c>
    </row>
    <row r="29" spans="1:5" ht="12.75">
      <c r="A29" s="23">
        <v>50009595</v>
      </c>
      <c r="B29" s="18" t="s">
        <v>151</v>
      </c>
      <c r="C29" s="18"/>
      <c r="D29" s="18" t="s">
        <v>151</v>
      </c>
      <c r="E29" s="18" t="s">
        <v>151</v>
      </c>
    </row>
    <row r="30" spans="1:5" ht="12.75">
      <c r="A30" s="23">
        <v>50009595</v>
      </c>
      <c r="B30" s="18" t="s">
        <v>151</v>
      </c>
      <c r="C30" s="18"/>
      <c r="D30" s="18" t="s">
        <v>151</v>
      </c>
      <c r="E30" s="18" t="s">
        <v>151</v>
      </c>
    </row>
    <row r="31" spans="1:5" ht="12.75">
      <c r="A31" s="23">
        <v>50009595</v>
      </c>
      <c r="B31" s="18" t="s">
        <v>151</v>
      </c>
      <c r="C31" s="18"/>
      <c r="D31" s="18" t="s">
        <v>151</v>
      </c>
      <c r="E31" s="18" t="s">
        <v>151</v>
      </c>
    </row>
    <row r="32" spans="1:5" ht="12.75">
      <c r="A32" s="23">
        <v>50009595</v>
      </c>
      <c r="B32" s="18" t="s">
        <v>151</v>
      </c>
      <c r="C32" s="18"/>
      <c r="D32" s="18" t="s">
        <v>151</v>
      </c>
      <c r="E32" s="18" t="s">
        <v>151</v>
      </c>
    </row>
    <row r="33" spans="1:5" ht="12.75">
      <c r="A33" s="23">
        <v>50009595</v>
      </c>
      <c r="B33" s="18" t="s">
        <v>151</v>
      </c>
      <c r="C33" s="18"/>
      <c r="D33" s="18" t="s">
        <v>151</v>
      </c>
      <c r="E33" s="18" t="s">
        <v>151</v>
      </c>
    </row>
    <row r="34" spans="1:5" ht="12.75">
      <c r="A34" s="23">
        <v>50009595</v>
      </c>
      <c r="B34" s="18" t="s">
        <v>151</v>
      </c>
      <c r="C34" s="18"/>
      <c r="D34" s="18" t="s">
        <v>151</v>
      </c>
      <c r="E34" s="18" t="s">
        <v>151</v>
      </c>
    </row>
    <row r="35" spans="1:5" ht="12.75">
      <c r="A35" s="23">
        <v>50009595</v>
      </c>
      <c r="B35" s="18" t="s">
        <v>151</v>
      </c>
      <c r="C35" s="18"/>
      <c r="D35" s="18" t="s">
        <v>151</v>
      </c>
      <c r="E35" s="18" t="s">
        <v>151</v>
      </c>
    </row>
    <row r="36" spans="1:5" ht="12.75">
      <c r="A36" s="23">
        <v>50009595</v>
      </c>
      <c r="B36" s="18" t="s">
        <v>151</v>
      </c>
      <c r="C36" s="18"/>
      <c r="D36" s="18" t="s">
        <v>151</v>
      </c>
      <c r="E36" s="18" t="s">
        <v>151</v>
      </c>
    </row>
    <row r="37" spans="1:5" ht="12.75">
      <c r="A37" s="23">
        <v>50009595</v>
      </c>
      <c r="B37" s="18" t="s">
        <v>151</v>
      </c>
      <c r="C37" s="18"/>
      <c r="D37" s="18" t="s">
        <v>151</v>
      </c>
      <c r="E37" s="18" t="s">
        <v>151</v>
      </c>
    </row>
    <row r="38" spans="1:5" ht="12.75">
      <c r="A38" s="23">
        <v>50009595</v>
      </c>
      <c r="B38" s="18" t="s">
        <v>151</v>
      </c>
      <c r="C38" s="18"/>
      <c r="D38" s="18" t="s">
        <v>151</v>
      </c>
      <c r="E38" s="18" t="s">
        <v>151</v>
      </c>
    </row>
    <row r="39" spans="1:5" ht="12.75">
      <c r="A39" s="23">
        <v>50009595</v>
      </c>
      <c r="B39" s="18" t="s">
        <v>151</v>
      </c>
      <c r="C39" s="18"/>
      <c r="D39" s="18" t="s">
        <v>151</v>
      </c>
      <c r="E39" s="18" t="s">
        <v>151</v>
      </c>
    </row>
    <row r="40" spans="1:5" ht="12.75">
      <c r="A40" s="23">
        <v>50009595</v>
      </c>
      <c r="B40" s="18" t="s">
        <v>151</v>
      </c>
      <c r="C40" s="18"/>
      <c r="D40" s="18" t="s">
        <v>151</v>
      </c>
      <c r="E40" s="18" t="s">
        <v>151</v>
      </c>
    </row>
    <row r="41" spans="1:5" ht="12.75">
      <c r="A41" s="23">
        <v>50009595</v>
      </c>
      <c r="B41" s="18" t="s">
        <v>151</v>
      </c>
      <c r="C41" s="18"/>
      <c r="D41" s="18" t="s">
        <v>151</v>
      </c>
      <c r="E41" s="18" t="s">
        <v>151</v>
      </c>
    </row>
    <row r="42" spans="1:5" ht="12.75">
      <c r="A42" s="23">
        <v>50009595</v>
      </c>
      <c r="B42" s="18" t="s">
        <v>151</v>
      </c>
      <c r="C42" s="18"/>
      <c r="D42" s="18" t="s">
        <v>151</v>
      </c>
      <c r="E42" s="18" t="s">
        <v>151</v>
      </c>
    </row>
    <row r="43" spans="1:5" ht="12.75">
      <c r="A43" s="23">
        <v>50009595</v>
      </c>
      <c r="B43" s="18" t="s">
        <v>151</v>
      </c>
      <c r="C43" s="18"/>
      <c r="D43" s="18" t="s">
        <v>151</v>
      </c>
      <c r="E43" s="18" t="s">
        <v>151</v>
      </c>
    </row>
    <row r="44" spans="1:5" ht="12.75">
      <c r="A44" s="23">
        <v>50009595</v>
      </c>
      <c r="B44" s="18" t="s">
        <v>151</v>
      </c>
      <c r="C44" s="18"/>
      <c r="D44" s="18" t="s">
        <v>151</v>
      </c>
      <c r="E44" s="18" t="s">
        <v>151</v>
      </c>
    </row>
    <row r="45" spans="1:5" ht="12.75">
      <c r="A45" s="23">
        <v>50009595</v>
      </c>
      <c r="B45" s="18" t="s">
        <v>151</v>
      </c>
      <c r="C45" s="18"/>
      <c r="D45" s="18" t="s">
        <v>151</v>
      </c>
      <c r="E45" s="18" t="s">
        <v>151</v>
      </c>
    </row>
    <row r="46" spans="1:5" ht="12.75">
      <c r="A46" s="19">
        <v>50009638</v>
      </c>
      <c r="B46" s="18" t="s">
        <v>151</v>
      </c>
      <c r="C46" s="18"/>
      <c r="D46" s="18" t="s">
        <v>151</v>
      </c>
      <c r="E46" s="18" t="s">
        <v>151</v>
      </c>
    </row>
    <row r="47" spans="1:5" ht="12.75">
      <c r="A47" s="19">
        <v>50009637</v>
      </c>
      <c r="B47" s="18" t="s">
        <v>151</v>
      </c>
      <c r="C47" s="18"/>
      <c r="D47" s="18" t="s">
        <v>151</v>
      </c>
      <c r="E47" s="18" t="s">
        <v>151</v>
      </c>
    </row>
    <row r="48" spans="1:5" ht="12.75">
      <c r="A48" s="19">
        <v>50009656</v>
      </c>
      <c r="B48" s="18" t="s">
        <v>151</v>
      </c>
      <c r="C48" s="18"/>
      <c r="D48" s="18" t="s">
        <v>151</v>
      </c>
      <c r="E48" s="18" t="s">
        <v>151</v>
      </c>
    </row>
    <row r="49" spans="1:5" ht="12.75">
      <c r="A49" s="19">
        <v>50009656</v>
      </c>
      <c r="B49" s="18" t="s">
        <v>151</v>
      </c>
      <c r="C49" s="18"/>
      <c r="D49" s="18" t="s">
        <v>151</v>
      </c>
      <c r="E49" s="18" t="s">
        <v>151</v>
      </c>
    </row>
    <row r="50" spans="1:5" ht="12.75">
      <c r="A50" s="19">
        <v>50009656</v>
      </c>
      <c r="B50" s="18" t="s">
        <v>151</v>
      </c>
      <c r="C50" s="18"/>
      <c r="D50" s="18" t="s">
        <v>151</v>
      </c>
      <c r="E50" s="18" t="s">
        <v>151</v>
      </c>
    </row>
    <row r="51" spans="1:5" ht="12.75">
      <c r="A51" s="19">
        <v>50009656</v>
      </c>
      <c r="B51" s="18" t="s">
        <v>151</v>
      </c>
      <c r="C51" s="18"/>
      <c r="D51" s="18" t="s">
        <v>151</v>
      </c>
      <c r="E51" s="18" t="s">
        <v>151</v>
      </c>
    </row>
    <row r="52" spans="1:5" ht="12.75">
      <c r="A52" s="23">
        <v>50009538</v>
      </c>
      <c r="B52" s="18" t="s">
        <v>151</v>
      </c>
      <c r="C52" s="18"/>
      <c r="D52" s="18" t="s">
        <v>151</v>
      </c>
      <c r="E52" s="18" t="s">
        <v>151</v>
      </c>
    </row>
    <row r="53" spans="1:5" ht="12.75">
      <c r="A53" s="23">
        <v>50009580</v>
      </c>
      <c r="B53" s="18" t="s">
        <v>151</v>
      </c>
      <c r="C53" s="18"/>
      <c r="D53" s="18" t="s">
        <v>151</v>
      </c>
      <c r="E53" s="18" t="s">
        <v>151</v>
      </c>
    </row>
    <row r="54" spans="1:5" ht="12.75">
      <c r="A54" s="23">
        <v>50009603</v>
      </c>
      <c r="B54" s="18" t="s">
        <v>151</v>
      </c>
      <c r="C54" s="18"/>
      <c r="D54" s="18" t="s">
        <v>151</v>
      </c>
      <c r="E54" s="18" t="s">
        <v>151</v>
      </c>
    </row>
    <row r="55" spans="1:5" ht="12.75">
      <c r="A55" s="23">
        <v>50009603</v>
      </c>
      <c r="B55" s="18" t="s">
        <v>151</v>
      </c>
      <c r="C55" s="18"/>
      <c r="D55" s="18" t="s">
        <v>151</v>
      </c>
      <c r="E55" s="18" t="s">
        <v>151</v>
      </c>
    </row>
    <row r="56" spans="1:5" ht="12.75">
      <c r="A56" s="23">
        <v>50009603</v>
      </c>
      <c r="B56" s="18" t="s">
        <v>151</v>
      </c>
      <c r="C56" s="18"/>
      <c r="D56" s="18" t="s">
        <v>151</v>
      </c>
      <c r="E56" s="18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">
      <selection activeCell="B23" sqref="B23:C56"/>
    </sheetView>
  </sheetViews>
  <sheetFormatPr defaultColWidth="9.140625" defaultRowHeight="12.75"/>
  <cols>
    <col min="1" max="1" width="9.281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 s="19">
        <v>50009740</v>
      </c>
      <c r="B4" s="18" t="s">
        <v>151</v>
      </c>
      <c r="C4" s="18" t="s">
        <v>151</v>
      </c>
    </row>
    <row r="5" spans="1:3" ht="12.75">
      <c r="A5" s="19">
        <v>50009632</v>
      </c>
      <c r="B5" s="18" t="s">
        <v>151</v>
      </c>
      <c r="C5" s="18" t="s">
        <v>151</v>
      </c>
    </row>
    <row r="6" spans="1:3" ht="12.75">
      <c r="A6" s="19">
        <v>50009702</v>
      </c>
      <c r="B6" s="18" t="s">
        <v>151</v>
      </c>
      <c r="C6" s="18" t="s">
        <v>151</v>
      </c>
    </row>
    <row r="7" spans="1:3" ht="12.75">
      <c r="A7" s="19">
        <v>50009598</v>
      </c>
      <c r="B7" s="18" t="s">
        <v>151</v>
      </c>
      <c r="C7" s="18" t="s">
        <v>151</v>
      </c>
    </row>
    <row r="8" spans="1:3" ht="12.75">
      <c r="A8" s="19">
        <v>50009661</v>
      </c>
      <c r="B8" s="18" t="s">
        <v>151</v>
      </c>
      <c r="C8" s="18" t="s">
        <v>151</v>
      </c>
    </row>
    <row r="9" spans="1:3" ht="12.75">
      <c r="A9" s="19">
        <v>50009761</v>
      </c>
      <c r="B9" s="18" t="s">
        <v>151</v>
      </c>
      <c r="C9" s="18" t="s">
        <v>151</v>
      </c>
    </row>
    <row r="10" spans="1:3" ht="12.75">
      <c r="A10" s="19">
        <v>50009784</v>
      </c>
      <c r="B10" s="18" t="s">
        <v>151</v>
      </c>
      <c r="C10" s="18" t="s">
        <v>151</v>
      </c>
    </row>
    <row r="11" spans="1:3" ht="12.75">
      <c r="A11" s="19">
        <v>50009698</v>
      </c>
      <c r="B11" s="18" t="s">
        <v>151</v>
      </c>
      <c r="C11" s="18" t="s">
        <v>151</v>
      </c>
    </row>
    <row r="12" spans="1:3" ht="12.75">
      <c r="A12" s="19">
        <v>50009257</v>
      </c>
      <c r="B12" s="18" t="s">
        <v>151</v>
      </c>
      <c r="C12" s="18" t="s">
        <v>151</v>
      </c>
    </row>
    <row r="13" spans="1:3" ht="12.75">
      <c r="A13" s="19">
        <v>50009250</v>
      </c>
      <c r="B13" s="18" t="s">
        <v>151</v>
      </c>
      <c r="C13" s="18" t="s">
        <v>151</v>
      </c>
    </row>
    <row r="14" spans="1:3" ht="12.75">
      <c r="A14" s="19">
        <v>50009548</v>
      </c>
      <c r="B14" s="18" t="s">
        <v>151</v>
      </c>
      <c r="C14" s="18" t="s">
        <v>151</v>
      </c>
    </row>
    <row r="15" spans="1:3" ht="12.75">
      <c r="A15" s="19">
        <v>50009548</v>
      </c>
      <c r="B15" s="18" t="s">
        <v>151</v>
      </c>
      <c r="C15" s="18" t="s">
        <v>151</v>
      </c>
    </row>
    <row r="16" spans="1:3" ht="12.75">
      <c r="A16" s="19">
        <v>50009548</v>
      </c>
      <c r="B16" s="18" t="s">
        <v>151</v>
      </c>
      <c r="C16" s="18" t="s">
        <v>151</v>
      </c>
    </row>
    <row r="17" spans="1:3" ht="12.75">
      <c r="A17" s="19">
        <v>50009510</v>
      </c>
      <c r="B17" s="18" t="s">
        <v>151</v>
      </c>
      <c r="C17" s="18" t="s">
        <v>151</v>
      </c>
    </row>
    <row r="18" spans="1:3" ht="12.75">
      <c r="A18" s="19">
        <v>50009510</v>
      </c>
      <c r="B18" s="18" t="s">
        <v>151</v>
      </c>
      <c r="C18" s="18" t="s">
        <v>151</v>
      </c>
    </row>
    <row r="19" spans="1:3" ht="12.75">
      <c r="A19" s="19">
        <v>50009487</v>
      </c>
      <c r="B19" s="18" t="s">
        <v>151</v>
      </c>
      <c r="C19" s="18" t="s">
        <v>151</v>
      </c>
    </row>
    <row r="20" spans="1:3" ht="12.75">
      <c r="A20" s="19">
        <v>50009487</v>
      </c>
      <c r="B20" s="18" t="s">
        <v>151</v>
      </c>
      <c r="C20" s="18" t="s">
        <v>151</v>
      </c>
    </row>
    <row r="21" spans="1:3" ht="12.75">
      <c r="A21" s="19">
        <v>50009487</v>
      </c>
      <c r="B21" s="18" t="s">
        <v>151</v>
      </c>
      <c r="C21" s="18" t="s">
        <v>151</v>
      </c>
    </row>
    <row r="22" spans="1:3" ht="12.75">
      <c r="A22" s="19">
        <v>50009403</v>
      </c>
      <c r="B22" s="18" t="s">
        <v>151</v>
      </c>
      <c r="C22" s="18" t="s">
        <v>151</v>
      </c>
    </row>
    <row r="23" spans="1:3" ht="12.75">
      <c r="A23" s="19">
        <v>50009652</v>
      </c>
      <c r="B23" s="18" t="s">
        <v>151</v>
      </c>
      <c r="C23" s="18" t="s">
        <v>151</v>
      </c>
    </row>
    <row r="24" spans="1:3" ht="12.75">
      <c r="A24" s="23">
        <v>50009323</v>
      </c>
      <c r="B24" s="18" t="s">
        <v>151</v>
      </c>
      <c r="C24" s="18" t="s">
        <v>151</v>
      </c>
    </row>
    <row r="25" spans="1:3" ht="12.75">
      <c r="A25" s="23">
        <v>50009323</v>
      </c>
      <c r="B25" s="18" t="s">
        <v>151</v>
      </c>
      <c r="C25" s="18" t="s">
        <v>151</v>
      </c>
    </row>
    <row r="26" spans="1:3" ht="12.75">
      <c r="A26" s="23">
        <v>50009323</v>
      </c>
      <c r="B26" s="18" t="s">
        <v>151</v>
      </c>
      <c r="C26" s="18" t="s">
        <v>151</v>
      </c>
    </row>
    <row r="27" spans="1:3" ht="12.75">
      <c r="A27" s="23">
        <v>50009323</v>
      </c>
      <c r="B27" s="18" t="s">
        <v>151</v>
      </c>
      <c r="C27" s="18" t="s">
        <v>151</v>
      </c>
    </row>
    <row r="28" spans="1:3" ht="12.75">
      <c r="A28" s="23">
        <v>50009323</v>
      </c>
      <c r="B28" s="18" t="s">
        <v>151</v>
      </c>
      <c r="C28" s="18" t="s">
        <v>151</v>
      </c>
    </row>
    <row r="29" spans="1:3" ht="12.75">
      <c r="A29" s="23">
        <v>50009595</v>
      </c>
      <c r="B29" s="18" t="s">
        <v>151</v>
      </c>
      <c r="C29" s="18" t="s">
        <v>151</v>
      </c>
    </row>
    <row r="30" spans="1:3" ht="12.75">
      <c r="A30" s="23">
        <v>50009595</v>
      </c>
      <c r="B30" s="18" t="s">
        <v>151</v>
      </c>
      <c r="C30" s="18" t="s">
        <v>151</v>
      </c>
    </row>
    <row r="31" spans="1:3" ht="12.75">
      <c r="A31" s="23">
        <v>50009595</v>
      </c>
      <c r="B31" s="18" t="s">
        <v>151</v>
      </c>
      <c r="C31" s="18" t="s">
        <v>151</v>
      </c>
    </row>
    <row r="32" spans="1:3" ht="12.75">
      <c r="A32" s="23">
        <v>50009595</v>
      </c>
      <c r="B32" s="18" t="s">
        <v>151</v>
      </c>
      <c r="C32" s="18" t="s">
        <v>151</v>
      </c>
    </row>
    <row r="33" spans="1:3" ht="12.75">
      <c r="A33" s="23">
        <v>50009595</v>
      </c>
      <c r="B33" s="18" t="s">
        <v>151</v>
      </c>
      <c r="C33" s="18" t="s">
        <v>151</v>
      </c>
    </row>
    <row r="34" spans="1:3" ht="12.75">
      <c r="A34" s="23">
        <v>50009595</v>
      </c>
      <c r="B34" s="18" t="s">
        <v>151</v>
      </c>
      <c r="C34" s="18" t="s">
        <v>151</v>
      </c>
    </row>
    <row r="35" spans="1:3" ht="12.75">
      <c r="A35" s="23">
        <v>50009595</v>
      </c>
      <c r="B35" s="18" t="s">
        <v>151</v>
      </c>
      <c r="C35" s="18" t="s">
        <v>151</v>
      </c>
    </row>
    <row r="36" spans="1:3" ht="12.75">
      <c r="A36" s="23">
        <v>50009595</v>
      </c>
      <c r="B36" s="18" t="s">
        <v>151</v>
      </c>
      <c r="C36" s="18" t="s">
        <v>151</v>
      </c>
    </row>
    <row r="37" spans="1:3" ht="12.75">
      <c r="A37" s="23">
        <v>50009595</v>
      </c>
      <c r="B37" s="18" t="s">
        <v>151</v>
      </c>
      <c r="C37" s="18" t="s">
        <v>151</v>
      </c>
    </row>
    <row r="38" spans="1:3" ht="12.75">
      <c r="A38" s="23">
        <v>50009595</v>
      </c>
      <c r="B38" s="18" t="s">
        <v>151</v>
      </c>
      <c r="C38" s="18" t="s">
        <v>151</v>
      </c>
    </row>
    <row r="39" spans="1:3" ht="12.75">
      <c r="A39" s="23">
        <v>50009595</v>
      </c>
      <c r="B39" s="18" t="s">
        <v>151</v>
      </c>
      <c r="C39" s="18" t="s">
        <v>151</v>
      </c>
    </row>
    <row r="40" spans="1:3" ht="12.75">
      <c r="A40" s="23">
        <v>50009595</v>
      </c>
      <c r="B40" s="18" t="s">
        <v>151</v>
      </c>
      <c r="C40" s="18" t="s">
        <v>151</v>
      </c>
    </row>
    <row r="41" spans="1:3" ht="12.75">
      <c r="A41" s="23">
        <v>50009595</v>
      </c>
      <c r="B41" s="18" t="s">
        <v>151</v>
      </c>
      <c r="C41" s="18" t="s">
        <v>151</v>
      </c>
    </row>
    <row r="42" spans="1:3" ht="12.75">
      <c r="A42" s="23">
        <v>50009595</v>
      </c>
      <c r="B42" s="18" t="s">
        <v>151</v>
      </c>
      <c r="C42" s="18" t="s">
        <v>151</v>
      </c>
    </row>
    <row r="43" spans="1:3" ht="12.75">
      <c r="A43" s="23">
        <v>50009595</v>
      </c>
      <c r="B43" s="18" t="s">
        <v>151</v>
      </c>
      <c r="C43" s="18" t="s">
        <v>151</v>
      </c>
    </row>
    <row r="44" spans="1:3" ht="12.75">
      <c r="A44" s="23">
        <v>50009595</v>
      </c>
      <c r="B44" s="18" t="s">
        <v>151</v>
      </c>
      <c r="C44" s="18" t="s">
        <v>151</v>
      </c>
    </row>
    <row r="45" spans="1:3" ht="12.75">
      <c r="A45" s="23">
        <v>50009595</v>
      </c>
      <c r="B45" s="18" t="s">
        <v>151</v>
      </c>
      <c r="C45" s="18" t="s">
        <v>151</v>
      </c>
    </row>
    <row r="46" spans="1:3" ht="12.75">
      <c r="A46" s="19">
        <v>50009638</v>
      </c>
      <c r="B46" s="18" t="s">
        <v>151</v>
      </c>
      <c r="C46" s="18" t="s">
        <v>151</v>
      </c>
    </row>
    <row r="47" spans="1:3" ht="12.75">
      <c r="A47" s="19">
        <v>50009637</v>
      </c>
      <c r="B47" s="18" t="s">
        <v>151</v>
      </c>
      <c r="C47" s="18" t="s">
        <v>151</v>
      </c>
    </row>
    <row r="48" spans="1:3" ht="12.75">
      <c r="A48" s="19">
        <v>50009656</v>
      </c>
      <c r="B48" s="18" t="s">
        <v>151</v>
      </c>
      <c r="C48" s="18" t="s">
        <v>151</v>
      </c>
    </row>
    <row r="49" spans="1:3" ht="12.75">
      <c r="A49" s="19">
        <v>50009656</v>
      </c>
      <c r="B49" s="18" t="s">
        <v>151</v>
      </c>
      <c r="C49" s="18" t="s">
        <v>151</v>
      </c>
    </row>
    <row r="50" spans="1:3" ht="12.75">
      <c r="A50" s="19">
        <v>50009656</v>
      </c>
      <c r="B50" s="18" t="s">
        <v>151</v>
      </c>
      <c r="C50" s="18" t="s">
        <v>151</v>
      </c>
    </row>
    <row r="51" spans="1:3" ht="12.75">
      <c r="A51" s="19">
        <v>50009656</v>
      </c>
      <c r="B51" s="18" t="s">
        <v>151</v>
      </c>
      <c r="C51" s="18" t="s">
        <v>151</v>
      </c>
    </row>
    <row r="52" spans="1:3" ht="12.75">
      <c r="A52" s="23">
        <v>50009538</v>
      </c>
      <c r="B52" s="18" t="s">
        <v>151</v>
      </c>
      <c r="C52" s="18" t="s">
        <v>151</v>
      </c>
    </row>
    <row r="53" spans="1:3" ht="12.75">
      <c r="A53" s="23">
        <v>50009580</v>
      </c>
      <c r="B53" s="18" t="s">
        <v>151</v>
      </c>
      <c r="C53" s="18" t="s">
        <v>151</v>
      </c>
    </row>
    <row r="54" spans="1:3" ht="12.75">
      <c r="A54" s="23">
        <v>50009603</v>
      </c>
      <c r="B54" s="18" t="s">
        <v>151</v>
      </c>
      <c r="C54" s="18" t="s">
        <v>151</v>
      </c>
    </row>
    <row r="55" spans="1:3" ht="12.75">
      <c r="A55" s="23">
        <v>50009603</v>
      </c>
      <c r="B55" s="18" t="s">
        <v>151</v>
      </c>
      <c r="C55" s="18" t="s">
        <v>151</v>
      </c>
    </row>
    <row r="56" spans="1:3" ht="12.75">
      <c r="A56" s="23">
        <v>50009603</v>
      </c>
      <c r="B56" s="18" t="s">
        <v>151</v>
      </c>
      <c r="C56" s="18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 Aguilar</cp:lastModifiedBy>
  <dcterms:created xsi:type="dcterms:W3CDTF">2017-04-19T21:46:41Z</dcterms:created>
  <dcterms:modified xsi:type="dcterms:W3CDTF">2020-06-02T23:38:58Z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